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ladky\Desktop\Národné PDO\"/>
    </mc:Choice>
  </mc:AlternateContent>
  <bookViews>
    <workbookView xWindow="0" yWindow="0" windowWidth="21570" windowHeight="8055"/>
  </bookViews>
  <sheets>
    <sheet name="Zoznam" sheetId="3" r:id="rId1"/>
    <sheet name="Výhľadovo perspektívne" sheetId="4" r:id="rId2"/>
  </sheets>
  <definedNames>
    <definedName name="_xlnm._FilterDatabase" localSheetId="0" hidden="1">Zoznam!$A$29:$M$130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6" i="3" l="1"/>
  <c r="H32" i="3" l="1"/>
  <c r="H31" i="3" l="1"/>
  <c r="H35" i="3" l="1"/>
  <c r="H34" i="3"/>
  <c r="I34" i="3"/>
</calcChain>
</file>

<file path=xl/sharedStrings.xml><?xml version="1.0" encoding="utf-8"?>
<sst xmlns="http://schemas.openxmlformats.org/spreadsheetml/2006/main" count="1027" uniqueCount="387">
  <si>
    <t>Linka</t>
  </si>
  <si>
    <t>linka do</t>
  </si>
  <si>
    <t>linka z</t>
  </si>
  <si>
    <t>Ex</t>
  </si>
  <si>
    <t>Košice</t>
  </si>
  <si>
    <t>Liptovský Mikuláš</t>
  </si>
  <si>
    <t>Žilina</t>
  </si>
  <si>
    <t>R</t>
  </si>
  <si>
    <t>Poprad</t>
  </si>
  <si>
    <t>Púchov</t>
  </si>
  <si>
    <t>Kúty</t>
  </si>
  <si>
    <t>Marchegg št. hr.</t>
  </si>
  <si>
    <t>Banská Bystrica</t>
  </si>
  <si>
    <t>Zvolen</t>
  </si>
  <si>
    <t>Prievidza</t>
  </si>
  <si>
    <t>RE</t>
  </si>
  <si>
    <t>Trnava</t>
  </si>
  <si>
    <t>Nové Zámky</t>
  </si>
  <si>
    <t>Trenčín</t>
  </si>
  <si>
    <t>Komárno</t>
  </si>
  <si>
    <t>Humenné</t>
  </si>
  <si>
    <t>Lipany</t>
  </si>
  <si>
    <t>Michaľany</t>
  </si>
  <si>
    <t>Os</t>
  </si>
  <si>
    <t>Senec</t>
  </si>
  <si>
    <t>Břeclav</t>
  </si>
  <si>
    <t>Galanta</t>
  </si>
  <si>
    <t>Malacky</t>
  </si>
  <si>
    <t>Pezinok</t>
  </si>
  <si>
    <t>Skalica</t>
  </si>
  <si>
    <t>Dunajská Streda</t>
  </si>
  <si>
    <t>Kvetoslavov</t>
  </si>
  <si>
    <t>Levice</t>
  </si>
  <si>
    <t>Štúrovo</t>
  </si>
  <si>
    <t>Nitra</t>
  </si>
  <si>
    <t>Topoľčany</t>
  </si>
  <si>
    <t>Šahy</t>
  </si>
  <si>
    <t>Čata</t>
  </si>
  <si>
    <t>Zlaté Moravce</t>
  </si>
  <si>
    <t>Úľany</t>
  </si>
  <si>
    <t>Myjava</t>
  </si>
  <si>
    <t>Handlová</t>
  </si>
  <si>
    <t>Chynorany</t>
  </si>
  <si>
    <t>Čadca</t>
  </si>
  <si>
    <t>Martin</t>
  </si>
  <si>
    <t>Makov</t>
  </si>
  <si>
    <t>Turzovka</t>
  </si>
  <si>
    <t>Vrútky</t>
  </si>
  <si>
    <t>Rajec</t>
  </si>
  <si>
    <t>Dolný Kubín</t>
  </si>
  <si>
    <t>Kraľovany</t>
  </si>
  <si>
    <t>Trstená</t>
  </si>
  <si>
    <t>Liptovský Hrádok</t>
  </si>
  <si>
    <t>Lučenec</t>
  </si>
  <si>
    <t>Poltár</t>
  </si>
  <si>
    <t>Utekáč</t>
  </si>
  <si>
    <t>Fiľakovo</t>
  </si>
  <si>
    <t>Tisovec</t>
  </si>
  <si>
    <t>Brezno</t>
  </si>
  <si>
    <t>Nálepkovo</t>
  </si>
  <si>
    <t>Horná Štubňa</t>
  </si>
  <si>
    <t>Banská Štiavnica</t>
  </si>
  <si>
    <t>Krupina</t>
  </si>
  <si>
    <t>Svit</t>
  </si>
  <si>
    <t>Stará Ľubovňa</t>
  </si>
  <si>
    <t>Tatranská Lomnica</t>
  </si>
  <si>
    <t>Starý Smokovec</t>
  </si>
  <si>
    <t>Štrbské Pleso</t>
  </si>
  <si>
    <t>Štrba</t>
  </si>
  <si>
    <t>Prešov</t>
  </si>
  <si>
    <t>Moldava</t>
  </si>
  <si>
    <t>Margecany</t>
  </si>
  <si>
    <t>Bardejov</t>
  </si>
  <si>
    <t>Medzilaborce m</t>
  </si>
  <si>
    <t>Stakčín</t>
  </si>
  <si>
    <t>Trebišov</t>
  </si>
  <si>
    <t>120*</t>
  </si>
  <si>
    <t>x</t>
  </si>
  <si>
    <t>60/120/60/120</t>
  </si>
  <si>
    <t>30/120/60/120</t>
  </si>
  <si>
    <t>30/60/30/60</t>
  </si>
  <si>
    <t>Pozn</t>
  </si>
  <si>
    <t>60/60/60/120</t>
  </si>
  <si>
    <t>60*/120/60*/120</t>
  </si>
  <si>
    <t>* obmedzený počet vlakov</t>
  </si>
  <si>
    <t>15/30/15/60</t>
  </si>
  <si>
    <t>120/x/120/240</t>
  </si>
  <si>
    <t>Zwardoń</t>
  </si>
  <si>
    <t>x*/x*/x*/120</t>
  </si>
  <si>
    <t>Spišská Belá</t>
  </si>
  <si>
    <t>x*/x*/x*/60</t>
  </si>
  <si>
    <t>60 (30*)</t>
  </si>
  <si>
    <t>Druh</t>
  </si>
  <si>
    <t>Interval 
redukovaný**</t>
  </si>
  <si>
    <t>Interval 
základný**</t>
  </si>
  <si>
    <t>Interval 
optimálny**</t>
  </si>
  <si>
    <t>Počet cest./ 24 h (2018)</t>
  </si>
  <si>
    <t>BA, Petržalka št. hr.</t>
  </si>
  <si>
    <t>BA, (predmestie) Petržalka</t>
  </si>
  <si>
    <t>Strelenka</t>
  </si>
  <si>
    <t>120/240/240/240</t>
  </si>
  <si>
    <t>1 vlak</t>
  </si>
  <si>
    <t>Želiezovce</t>
  </si>
  <si>
    <t>Snina</t>
  </si>
  <si>
    <t>Šurany</t>
  </si>
  <si>
    <t>120/240/120/240</t>
  </si>
  <si>
    <t>120/120/120/-</t>
  </si>
  <si>
    <t>turistická linka; * víkendy, sviatky, prázdniny</t>
  </si>
  <si>
    <t>x*/x*/x*/240*</t>
  </si>
  <si>
    <t>x*/x*/x*/120*</t>
  </si>
  <si>
    <t xml:space="preserve">Košice </t>
  </si>
  <si>
    <t>Pásmová dopravná obsluha R/P, pásmová ŽST Dunajská Streda</t>
  </si>
  <si>
    <t>Pásmová dopravná obsluha P/R, pásmová ŽST Prešov</t>
  </si>
  <si>
    <t xml:space="preserve">Nálepkovo </t>
  </si>
  <si>
    <t xml:space="preserve">Nové Zámky </t>
  </si>
  <si>
    <t>120/240/120/120</t>
  </si>
  <si>
    <t>Poprad - Tatry</t>
  </si>
  <si>
    <t>Poprad-Tatry</t>
  </si>
  <si>
    <t>Lednické Rovne</t>
  </si>
  <si>
    <t xml:space="preserve">Nemšová </t>
  </si>
  <si>
    <t xml:space="preserve">Nitrianske Pravno </t>
  </si>
  <si>
    <t xml:space="preserve">Plešivec - Rožňava </t>
  </si>
  <si>
    <t>Dobšiná</t>
  </si>
  <si>
    <t xml:space="preserve">Nitra - Zbehy </t>
  </si>
  <si>
    <t xml:space="preserve">Radošina </t>
  </si>
  <si>
    <t xml:space="preserve">Spišská Nová Ves </t>
  </si>
  <si>
    <t xml:space="preserve">Levoča </t>
  </si>
  <si>
    <t>Sedoměřice</t>
  </si>
  <si>
    <t>Komárno - Kom. št.hr.</t>
  </si>
  <si>
    <t>Komárom</t>
  </si>
  <si>
    <t>Odb. Spišská Belá</t>
  </si>
  <si>
    <t>Spišská Belá nákl.</t>
  </si>
  <si>
    <t>120/x/120/240*</t>
  </si>
  <si>
    <t>* víkend 5 párov vlakov</t>
  </si>
  <si>
    <t>turistická linka; bude prehodnotená s partnerom v ČR</t>
  </si>
  <si>
    <t>30/30/30/60</t>
  </si>
  <si>
    <t>Púchov (Žilina)</t>
  </si>
  <si>
    <t>60/-/60/-
(60)</t>
  </si>
  <si>
    <t>Senica</t>
  </si>
  <si>
    <t xml:space="preserve">V prípade potreby zabezpečenia prípojov TT / GA nutný kratší interval. </t>
  </si>
  <si>
    <t>Kúty (Senica)</t>
  </si>
  <si>
    <t xml:space="preserve">Kúty (Skalica) </t>
  </si>
  <si>
    <t xml:space="preserve">Rajka </t>
  </si>
  <si>
    <t>Pravidlá VS, možné prehodnotenie</t>
  </si>
  <si>
    <t>Trnava  (Leopoldov)</t>
  </si>
  <si>
    <t>Os/RE</t>
  </si>
  <si>
    <t>Vrbovce (Hodonín)</t>
  </si>
  <si>
    <t>-</t>
  </si>
  <si>
    <t>120/-/120/-</t>
  </si>
  <si>
    <t>120/240/240/120</t>
  </si>
  <si>
    <t>* víkendy, sviatky, prázdniny, súvis s PUM Vysoké Tatry</t>
  </si>
  <si>
    <t>120/240/120/-</t>
  </si>
  <si>
    <t>Trenčín (Trenčianska Turná)</t>
  </si>
  <si>
    <t>preklad s linkou Os 1045</t>
  </si>
  <si>
    <t>preklad s linkou Os 1055</t>
  </si>
  <si>
    <t>Počas nepracovných dní potrebné prehodnotenie zastavovania vlakov linky RE 110</t>
  </si>
  <si>
    <t>súbeh s linkou RE 108</t>
  </si>
  <si>
    <t>Preklad s linkou RE 110</t>
  </si>
  <si>
    <t>Poznámka</t>
  </si>
  <si>
    <t>240 a viac</t>
  </si>
  <si>
    <t>Rusovce št. hr. (Győr)</t>
  </si>
  <si>
    <t>Marchegg št. hr. (Wien)</t>
  </si>
  <si>
    <t>120 - 240</t>
  </si>
  <si>
    <t xml:space="preserve">Preklad s linkou Ex5, súhrnný interval 60 min </t>
  </si>
  <si>
    <t>V redukovanom variante 60 min do BA v X ráno a (7) popoludní a späť v X a (7) popoludní.</t>
  </si>
  <si>
    <t>120 a viac</t>
  </si>
  <si>
    <t>60*- 120</t>
  </si>
  <si>
    <t>60* - 120</t>
  </si>
  <si>
    <t>* interval 60 min do BA v X ráno a (7) popoludní a späť v X a (7) popoludní.</t>
  </si>
  <si>
    <t>* interval 60 min v (5) / (7) popoludní. Doplnené linkou REX na súhrnný interval 60 min v pracovných dňoch ráno do ZA a pololudní späť</t>
  </si>
  <si>
    <t>* interval 60 min v (5) / (7) popoludní</t>
  </si>
  <si>
    <t>* interval 60 min v (5) / (7) popoludní. Doplnené linkou REX na súhrnný interval 60 min v pracovných dňoch ráno do KE a pololudní späť</t>
  </si>
  <si>
    <t xml:space="preserve">*Interval 60 min v (7) večer </t>
  </si>
  <si>
    <t>*V prípade vyššieho záujmu cestujúcich výhľadový interval 60-120 min</t>
  </si>
  <si>
    <t>*Preklad s linkou Ex1, súhrnný interval 60 min</t>
  </si>
  <si>
    <t xml:space="preserve">Vlaky Budapesť - Ostrava možnosť variantne trasovať ako vložený vlak do intervalu 60 min v linke Ex4 </t>
  </si>
  <si>
    <t>7+8</t>
  </si>
  <si>
    <t>(Košice) Čierna n. T.</t>
  </si>
  <si>
    <t>súbeh s linkami R8 a R7</t>
  </si>
  <si>
    <t>Linka do</t>
  </si>
  <si>
    <t>Linka z</t>
  </si>
  <si>
    <t xml:space="preserve">Regionálna a prímestská doprava (Linky RE + Os) </t>
  </si>
  <si>
    <t xml:space="preserve">Diaľková doprava </t>
  </si>
  <si>
    <t xml:space="preserve">Linka premáva len po dohode s CZ. </t>
  </si>
  <si>
    <t>60*/120/120/120</t>
  </si>
  <si>
    <t>60*/60*/60*/120</t>
  </si>
  <si>
    <t>60/60/60/120*</t>
  </si>
  <si>
    <t>* v výhľade linka premáva len v úseku Prešov - Vranov n. T. a doplnená nová linka RE 111 Prešov - Humenné.</t>
  </si>
  <si>
    <t>Humenné*</t>
  </si>
  <si>
    <t xml:space="preserve">* interval 60 min vzhľadom na kapacitu infraštruktúry predbežne navrhovaný len v úseku Humenné - Koškovce. </t>
  </si>
  <si>
    <t>R/RE</t>
  </si>
  <si>
    <t>Linka v úseku Trnava - Nitra v preklade s linkou 1012 na súhrnný interval 60 min. Kratší interval z dôvodu kapacity infraštruktúry nie je možný.</t>
  </si>
  <si>
    <t>Linka súčasťou pásmovej dopravnej obsluhy. V preklade s likou Ex 1. Súhrný počet cestujúcich je väčší než 6000.</t>
  </si>
  <si>
    <t>30*/120/60/120</t>
  </si>
  <si>
    <t>Bratislava hl. st.</t>
  </si>
  <si>
    <t>BA, Nové Mesto (Petržalka)</t>
  </si>
  <si>
    <t>30/-/30/-</t>
  </si>
  <si>
    <t>Turčianske Teplice</t>
  </si>
  <si>
    <t>turistická linka; * víkendy, sviatky, prázdniny. Neštandardný interval z dôvodu zabezpečenia prípojov v ŽST Štrba.</t>
  </si>
  <si>
    <t>Trenčín, Zlatovce</t>
  </si>
  <si>
    <t>Trnava (Bratislava hl. st.)</t>
  </si>
  <si>
    <t>Hronská Dúbrava (Zvolen)</t>
  </si>
  <si>
    <t>Zvolen (Hronská Dúbrava)</t>
  </si>
  <si>
    <t>Vlárský Průsmyk (Bylnice)</t>
  </si>
  <si>
    <t>Brastislava, Petržalka</t>
  </si>
  <si>
    <t>Bratislava hl. st. (Kúty št. hr. - Ostrava)</t>
  </si>
  <si>
    <t>Bratislava, Petržalka</t>
  </si>
  <si>
    <t>Jesenské</t>
  </si>
  <si>
    <t>Pásmová obsluha R/P, pásmová ŽST Galanta. Vzhľadom k dolnej hranici počtu cestujúcich je interval 30 min v redukovanom a základnom variante  aplikovaný len na časť špičky.</t>
  </si>
  <si>
    <t>60*/240/240/240</t>
  </si>
  <si>
    <t>60*/240/240/120</t>
  </si>
  <si>
    <t xml:space="preserve">60m min. interval v čase rannej špičky je aplikovaný s dôvodu potreby zabezpečenia miestnej robotníckej frekvencie, nutná koordinácia s PAD. 
Dôraz na rozšírenie žel. ponuky počas víkendu - turisticky atraktívna oblasť. </t>
  </si>
  <si>
    <t>Interval 30 min v redukovanom a základnom variante len v rannej špičke z dôvodu dolnej hranice poču cestujúcich.</t>
  </si>
  <si>
    <t>V preklade s linkou 1004 súhrnný interval 15/30/15/60 min.</t>
  </si>
  <si>
    <t xml:space="preserve">Posilová linka k linke 1003. Realizácia v skoršom termíne je žiadúca, problematickými sú dnešné možnosti infraštruktúry. </t>
  </si>
  <si>
    <t>Posilová linka k linke 1002, súhrnný interval 15/30/15/60</t>
  </si>
  <si>
    <t>x*</t>
  </si>
  <si>
    <t xml:space="preserve">V preklade s linkou R10 súhrnný interval 60 min. V čase rannej skupiny je potrebné prehodnotiť vedenie vlakov Os v intervale 60 min. v závislosti od možností infraštruktúry a súbehu s linkou R 10. </t>
  </si>
  <si>
    <t xml:space="preserve">Posilová linka 1015, súhrnný interval 15/30/15/60. (Posilovú linku možné realizovať len po úprave infraštruktúry) </t>
  </si>
  <si>
    <t>výhľadovo náhrada vlakmi R v intervale 60 min, 
* počas nepracovných dní 5 párov vlakov, vedenie v úseku Hronská Dúbrava - Zvolen v preklade / kombinácii s linkou 1022</t>
  </si>
  <si>
    <t>* v čase turistickej sezóny denne interval 120 min; 
v pracovných dňoch vedenie v úseku Hronská Dúbrava - Zvolen v preklade / kombinácii s linkou 1020.</t>
  </si>
  <si>
    <t>Zachované len priame vlaky piatok/nedeľa po dohode s partnerom v ČR</t>
  </si>
  <si>
    <t>Horné Srnie (Nemšová)</t>
  </si>
  <si>
    <t>240*</t>
  </si>
  <si>
    <t>Výhľadový interval uvažuje aj s  koordináciou s PAD.</t>
  </si>
  <si>
    <t>Vlaky končiace v Turčianskych Tepliciach možné predĺžiť do Horná Štubňa obec príp. Horná Štubňa zastávka</t>
  </si>
  <si>
    <t xml:space="preserve">Súbehu s linkou RE109, pásmová dopravná obsluha. </t>
  </si>
  <si>
    <t>V preklade s linkou 1050 súhrnný interval redukovaný a základný 60 min</t>
  </si>
  <si>
    <r>
      <rPr>
        <b/>
        <sz val="10"/>
        <color theme="1"/>
        <rFont val="Arial Narrow"/>
        <family val="2"/>
        <charset val="238"/>
      </rPr>
      <t>Interval dopravy definovaný v podobe</t>
    </r>
    <r>
      <rPr>
        <sz val="10"/>
        <color theme="1"/>
        <rFont val="Arial Narrow"/>
        <family val="2"/>
        <charset val="238"/>
      </rPr>
      <t>: pracovný deň ranná špička/ pracovný deň sedlo/ pracovný deň popoludňajšia špička/ víkend</t>
    </r>
  </si>
  <si>
    <r>
      <rPr>
        <b/>
        <sz val="10"/>
        <color theme="1"/>
        <rFont val="Arial Narrow"/>
        <family val="2"/>
        <charset val="238"/>
      </rPr>
      <t>Počet cestujúcich stanovený podľa:</t>
    </r>
    <r>
      <rPr>
        <sz val="10"/>
        <color theme="1"/>
        <rFont val="Arial Narrow"/>
        <family val="2"/>
        <charset val="238"/>
      </rPr>
      <t xml:space="preserve"> zjednodušeného regresného modelu; potenciálny uvažuje so zachovaním časti súbežnej dopravy a miernym zrýchlením vlakov, kde je to možné; optimistický uvažuje so zrušením všetkých súbehov</t>
    </r>
  </si>
  <si>
    <t>Počet cest./ 24 h realist. (potenciál)</t>
  </si>
  <si>
    <t>Počet cest./ 24 h optim. (potenciál)</t>
  </si>
  <si>
    <t>Interval dopravy
redukovaný</t>
  </si>
  <si>
    <t>Interval dopravy
základný</t>
  </si>
  <si>
    <t>Interval dopravy
výhľadový</t>
  </si>
  <si>
    <t>Čierna nad Tisou (Čop*)</t>
  </si>
  <si>
    <t>Pásmová dopravná obsluha, pásmová ŽST Michaľany. * priamy vozeň UZ</t>
  </si>
  <si>
    <t>Čierna n. T. (Čop*)</t>
  </si>
  <si>
    <t>V základnom a výhľadovom stave nahradené linkou RE109, režim pásmovej dopravnej obsluhy, interval v úseku 60/60/60/120. * priamy vozeň UZ</t>
  </si>
  <si>
    <t>XXX</t>
  </si>
  <si>
    <t>Medzilaborce</t>
  </si>
  <si>
    <t>Lupkow</t>
  </si>
  <si>
    <t xml:space="preserve">Ako sezónne spojenie počas letnej sezóny po dohode s partnermi na poľskej strane . </t>
  </si>
  <si>
    <t xml:space="preserve">Muszyna </t>
  </si>
  <si>
    <t xml:space="preserve">Ako sezónne spojenie počas sezóny po dohode s partnermi na poľskej strane . </t>
  </si>
  <si>
    <t>N1</t>
  </si>
  <si>
    <t>1 pár vlakov</t>
  </si>
  <si>
    <t>Nočná linka. Vlak radený prevažne z lôžkových a ležadlových vozňov vrátane priamych vozňov rôznych relácií.</t>
  </si>
  <si>
    <t>N2</t>
  </si>
  <si>
    <t>Čadca št. hr. (Praha)</t>
  </si>
  <si>
    <t>N4</t>
  </si>
  <si>
    <t>Marchegg št. hr. (München)</t>
  </si>
  <si>
    <t>* poteciál v prípade optimalizácie trate a koordinácii s PAD. 
Výhľadový interval interval uvažuje s koordináciou s PAD a optimalizáciou trate.</t>
  </si>
  <si>
    <t xml:space="preserve">S dôrazom na pravidelné priame spojenia Martin - Žilina v čase dopravnej špičky. </t>
  </si>
  <si>
    <t>30/60/30/120</t>
  </si>
  <si>
    <t>(Poprad-Tatry) St. Ľubovňa</t>
  </si>
  <si>
    <t xml:space="preserve">*interval 60 min do BA v X ráno a v (7) popoludní späť v X popoludní a (7)/(1), vrátane nočných spojení </t>
  </si>
  <si>
    <t>preklad liniek R7+R8 na súhrnný interval 60 min, vrátane nočných spojení</t>
  </si>
  <si>
    <t>Vrátane nočných spoojení</t>
  </si>
  <si>
    <t>Vybrané vlaky vedené do Košíc v preklade s linkou Ex 1 v súhnnnom intervale 60 min vo vybraných dňoch.
*Doplnené linkou REX Čadca - Žilina na súhrnný interval 60 min v pracovných dňoch ráno do ZA a pololudní späť</t>
  </si>
  <si>
    <t>Čadca št. hr. (Ostrava / Praha)</t>
  </si>
  <si>
    <t>Horní Lideč št. hr. (Praha)</t>
  </si>
  <si>
    <t>Štúrovo št. hr. (Budapešť)</t>
  </si>
  <si>
    <t>Kúty št. hr. (Praha)</t>
  </si>
  <si>
    <t>Čaňa št. hr. (Budapešť)</t>
  </si>
  <si>
    <t>Čierna n. T. št. hr. (Čop / Mukačevo)</t>
  </si>
  <si>
    <t>Kúty št. hr. (Břeclav)</t>
  </si>
  <si>
    <t>EN</t>
  </si>
  <si>
    <t>V preklade s linkou RE 103 súhrnný interval 60 min. Interval 60 min nerelizovateľný z dôvodu nedostatočnej kapacity infraštruktúry</t>
  </si>
  <si>
    <t>Počet cestujúcich na spodnej hranici pre intervaly 15/30/15/60. Zvolený interval 30/60/30/60 min z dôvodu súbehu s linkami R, EX a REX.</t>
  </si>
  <si>
    <t xml:space="preserve">* obmedzený počet vlakov z dôvodu nevhodných parametrov infraštruktúry  vrátane nedostatočnej kapacity. </t>
  </si>
  <si>
    <t xml:space="preserve">Počet cestujúcich na spodnej hranici pre intervaly 30/60/30/60. Zvolený interval 60/120/60/120 min z dôvodu kapacity infraštruktúry. 
Zmenou režimu na linke Ex 1 je možné očakávať nárast počtu cestujúcich. Výhľadovo potrebné prehodnotiť opatrenia na infraštruktúre príp. zmenu režimu dopravy prímestských vlakov (pásmová dopravná obsluha). </t>
  </si>
  <si>
    <r>
      <t>Dopĺňa linku Os 1056,</t>
    </r>
    <r>
      <rPr>
        <sz val="10"/>
        <color rgb="FFFF0000"/>
        <rFont val="Arial Narrow"/>
        <family val="2"/>
        <charset val="238"/>
      </rPr>
      <t xml:space="preserve"> </t>
    </r>
    <r>
      <rPr>
        <sz val="10"/>
        <rFont val="Arial Narrow"/>
        <family val="2"/>
        <charset val="238"/>
      </rPr>
      <t>ako pásmová dopravná obsluha po Vranov n. T. Linka vedená len v prípade zvýšenie kapacity infraštruktúry.</t>
    </r>
  </si>
  <si>
    <t xml:space="preserve">* interval 60 min vzhľadom na kapacitu infraštruktúry predbežne navrhovaný len v úseku Prešov - Raslavice. </t>
  </si>
  <si>
    <t>Výhľadovo predĺženie linky po Trenčiansku Turnú, resp. prehodnotenie vedenia linky na trase Nemšova - Trenčianska Turná.</t>
  </si>
  <si>
    <t>výhľadovo prehodnotiť vedenie v režime BUS</t>
  </si>
  <si>
    <t>výhľadovo prehodnotiť vedenie v režime BUS, * víkend 5 párov vlakov</t>
  </si>
  <si>
    <t>Vybrané vlaky pokračujú do Zvolena, výhľadovo prehodnotiť vedenie v režime BUS</t>
  </si>
  <si>
    <t xml:space="preserve">výhľadovo prehodnotiť vedenie v režime BUS, 
(turisticky atraktívna oblasť Dudince) </t>
  </si>
  <si>
    <t>výhľadovo prehodnotiť vedenie v režime BUS s ohľadom na potenciál a PUM oblasti Liptov a Vysoké Tatry</t>
  </si>
  <si>
    <t>Interval 30 min nerealizovateľný z dôvodu nedostatočnej kapacity infraštruktúry. V preklade s linkou RE 105. (prebieha VS)</t>
  </si>
  <si>
    <t>Ex1</t>
  </si>
  <si>
    <t>Ex2</t>
  </si>
  <si>
    <t>Ex3</t>
  </si>
  <si>
    <t>Ex4</t>
  </si>
  <si>
    <t>Ex5</t>
  </si>
  <si>
    <t>Ex6</t>
  </si>
  <si>
    <t>R10</t>
  </si>
  <si>
    <t>R11</t>
  </si>
  <si>
    <t>Ex7</t>
  </si>
  <si>
    <t>R13</t>
  </si>
  <si>
    <t>R14</t>
  </si>
  <si>
    <t>R15</t>
  </si>
  <si>
    <t>Z20</t>
  </si>
  <si>
    <t>Z21</t>
  </si>
  <si>
    <t>Z22</t>
  </si>
  <si>
    <t>Z25</t>
  </si>
  <si>
    <t>Z26</t>
  </si>
  <si>
    <t>Z32</t>
  </si>
  <si>
    <t>Z34</t>
  </si>
  <si>
    <t>Z35</t>
  </si>
  <si>
    <t>P10</t>
  </si>
  <si>
    <t>P30</t>
  </si>
  <si>
    <t>P60</t>
  </si>
  <si>
    <t>P12</t>
  </si>
  <si>
    <t>P11</t>
  </si>
  <si>
    <t>P14</t>
  </si>
  <si>
    <t>P33</t>
  </si>
  <si>
    <t>P44</t>
  </si>
  <si>
    <t>P71</t>
  </si>
  <si>
    <t>P17</t>
  </si>
  <si>
    <t>P35</t>
  </si>
  <si>
    <t>P40</t>
  </si>
  <si>
    <t>P41</t>
  </si>
  <si>
    <t>P42</t>
  </si>
  <si>
    <t>P34</t>
  </si>
  <si>
    <t>P51</t>
  </si>
  <si>
    <t>P52</t>
  </si>
  <si>
    <t>P55</t>
  </si>
  <si>
    <t>P56</t>
  </si>
  <si>
    <t>P54</t>
  </si>
  <si>
    <t>P53</t>
  </si>
  <si>
    <t>P50</t>
  </si>
  <si>
    <t>Z31</t>
  </si>
  <si>
    <t>P20</t>
  </si>
  <si>
    <t>P21</t>
  </si>
  <si>
    <t>P22</t>
  </si>
  <si>
    <t>P23</t>
  </si>
  <si>
    <t>P43</t>
  </si>
  <si>
    <t>P25</t>
  </si>
  <si>
    <t>P70</t>
  </si>
  <si>
    <t>P73</t>
  </si>
  <si>
    <t>P72</t>
  </si>
  <si>
    <t>P74</t>
  </si>
  <si>
    <t>P75</t>
  </si>
  <si>
    <t>P62</t>
  </si>
  <si>
    <t>P61</t>
  </si>
  <si>
    <t>P63</t>
  </si>
  <si>
    <t>P64</t>
  </si>
  <si>
    <t>P90</t>
  </si>
  <si>
    <t>Z30</t>
  </si>
  <si>
    <t>P83</t>
  </si>
  <si>
    <t>P86</t>
  </si>
  <si>
    <t>P82</t>
  </si>
  <si>
    <t>P81</t>
  </si>
  <si>
    <t>P85</t>
  </si>
  <si>
    <t>P80</t>
  </si>
  <si>
    <t>P92</t>
  </si>
  <si>
    <t>P93</t>
  </si>
  <si>
    <t>P94</t>
  </si>
  <si>
    <t>P96</t>
  </si>
  <si>
    <t>P91</t>
  </si>
  <si>
    <t>Označenie v schéme</t>
  </si>
  <si>
    <t>Číslovanie</t>
  </si>
  <si>
    <t>3 miestny kód, kde</t>
  </si>
  <si>
    <t>Prvé miesto</t>
  </si>
  <si>
    <t>Druhé miesto</t>
  </si>
  <si>
    <t>Tretie miesto</t>
  </si>
  <si>
    <t>Kód</t>
  </si>
  <si>
    <t>Typ vlaku (Segment)</t>
  </si>
  <si>
    <t>Význam</t>
  </si>
  <si>
    <t>E</t>
  </si>
  <si>
    <t>Expres</t>
  </si>
  <si>
    <t>X</t>
  </si>
  <si>
    <t>Expres (denný vlak)</t>
  </si>
  <si>
    <t>1 – 9</t>
  </si>
  <si>
    <t>Poradové číslo linky</t>
  </si>
  <si>
    <t>N</t>
  </si>
  <si>
    <t>EuroNight (nočný vlak)</t>
  </si>
  <si>
    <t>Rýchlik</t>
  </si>
  <si>
    <t>Číselný rad</t>
  </si>
  <si>
    <t>0 – 9</t>
  </si>
  <si>
    <t>Z</t>
  </si>
  <si>
    <t>Regionálny expres</t>
  </si>
  <si>
    <t>Západné Slovensko</t>
  </si>
  <si>
    <t>Východné Slovensko</t>
  </si>
  <si>
    <t>P</t>
  </si>
  <si>
    <t>Osobný vlak</t>
  </si>
  <si>
    <t>Oblasť Bratislava</t>
  </si>
  <si>
    <t>Oblasť Trenčín</t>
  </si>
  <si>
    <t>Oblasť Nové Zámky</t>
  </si>
  <si>
    <t>Oblasť Nitra</t>
  </si>
  <si>
    <t>Oblasť Zvolen</t>
  </si>
  <si>
    <t>Oblasť Lučenec</t>
  </si>
  <si>
    <t>Oblasť Žilina</t>
  </si>
  <si>
    <t>Oblasť Poprad</t>
  </si>
  <si>
    <t>Oblasť Košice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</si>
</sst>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 Narrow"/>
      <family val="2"/>
      <charset val="238"/>
    </font>
    <font>
      <sz val="10"/>
      <color theme="1"/>
      <name val="Arial Narrow"/>
      <family val="2"/>
      <charset val="238"/>
    </font>
    <font>
      <sz val="10"/>
      <color rgb="FFFF0000"/>
      <name val="Arial Narrow"/>
      <family val="2"/>
      <charset val="238"/>
    </font>
    <font>
      <sz val="10"/>
      <color rgb="FF0070C0"/>
      <name val="Arial Narrow"/>
      <family val="2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sz val="10"/>
      <color theme="0"/>
      <name val="Arial Narrow"/>
      <family val="2"/>
      <charset val="238"/>
    </font>
    <font>
      <b/>
      <sz val="10"/>
      <color rgb="FFFF0000"/>
      <name val="Arial Narrow"/>
      <family val="2"/>
      <charset val="238"/>
    </font>
    <font>
      <strike/>
      <sz val="10"/>
      <name val="Arial Narrow"/>
      <family val="2"/>
      <charset val="238"/>
    </font>
    <font>
      <strike/>
      <sz val="10"/>
      <color rgb="FFFF0000"/>
      <name val="Arial Narrow"/>
      <family val="2"/>
      <charset val="238"/>
    </font>
    <font>
      <strike/>
      <sz val="10"/>
      <color theme="1"/>
      <name val="Arial Narrow"/>
      <family val="2"/>
      <charset val="238"/>
    </font>
    <font>
      <b/>
      <strike/>
      <sz val="10"/>
      <name val="Arial Narrow"/>
      <family val="2"/>
      <charset val="238"/>
    </font>
    <font>
      <b/>
      <u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135">
    <xf numFmtId="0" fontId="0" fillId="0" borderId="0" xfId="0"/>
    <xf numFmtId="0" fontId="2" fillId="0" borderId="0" xfId="0" applyFont="1" applyFill="1"/>
    <xf numFmtId="0" fontId="3" fillId="0" borderId="0" xfId="0" applyFont="1" applyFill="1"/>
    <xf numFmtId="0" fontId="4" fillId="0" borderId="0" xfId="0" applyFont="1" applyFill="1"/>
    <xf numFmtId="0" fontId="2" fillId="0" borderId="0" xfId="0" applyFont="1" applyFill="1" applyAlignment="1">
      <alignment horizontal="right"/>
    </xf>
    <xf numFmtId="0" fontId="5" fillId="0" borderId="0" xfId="0" applyFont="1" applyFill="1"/>
    <xf numFmtId="0" fontId="0" fillId="0" borderId="1" xfId="0" applyFill="1" applyBorder="1"/>
    <xf numFmtId="0" fontId="1" fillId="0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right" vertical="top" wrapText="1"/>
    </xf>
    <xf numFmtId="0" fontId="0" fillId="0" borderId="1" xfId="0" applyBorder="1"/>
    <xf numFmtId="0" fontId="3" fillId="0" borderId="0" xfId="0" applyFont="1" applyFill="1" applyAlignment="1">
      <alignment horizontal="right"/>
    </xf>
    <xf numFmtId="3" fontId="7" fillId="0" borderId="0" xfId="0" applyNumberFormat="1" applyFont="1" applyFill="1" applyBorder="1"/>
    <xf numFmtId="0" fontId="7" fillId="0" borderId="0" xfId="0" applyFont="1" applyFill="1"/>
    <xf numFmtId="0" fontId="8" fillId="0" borderId="0" xfId="0" applyFont="1" applyFill="1"/>
    <xf numFmtId="0" fontId="3" fillId="0" borderId="0" xfId="0" applyFont="1" applyFill="1" applyAlignment="1">
      <alignment horizontal="left"/>
    </xf>
    <xf numFmtId="0" fontId="5" fillId="0" borderId="1" xfId="0" applyFont="1" applyFill="1" applyBorder="1"/>
    <xf numFmtId="0" fontId="6" fillId="0" borderId="1" xfId="0" applyFont="1" applyFill="1" applyBorder="1" applyAlignment="1">
      <alignment horizontal="left"/>
    </xf>
    <xf numFmtId="3" fontId="6" fillId="0" borderId="1" xfId="0" applyNumberFormat="1" applyFont="1" applyFill="1" applyBorder="1"/>
    <xf numFmtId="0" fontId="6" fillId="0" borderId="1" xfId="0" applyFont="1" applyFill="1" applyBorder="1"/>
    <xf numFmtId="0" fontId="6" fillId="0" borderId="1" xfId="0" applyFont="1" applyFill="1" applyBorder="1" applyAlignment="1">
      <alignment horizontal="right"/>
    </xf>
    <xf numFmtId="0" fontId="6" fillId="0" borderId="1" xfId="0" applyFont="1" applyFill="1" applyBorder="1" applyAlignment="1">
      <alignment horizontal="right" wrapText="1"/>
    </xf>
    <xf numFmtId="0" fontId="6" fillId="3" borderId="1" xfId="0" applyFont="1" applyFill="1" applyBorder="1"/>
    <xf numFmtId="0" fontId="6" fillId="3" borderId="1" xfId="0" applyFont="1" applyFill="1" applyBorder="1" applyAlignment="1">
      <alignment horizontal="right"/>
    </xf>
    <xf numFmtId="0" fontId="2" fillId="3" borderId="0" xfId="0" applyFont="1" applyFill="1"/>
    <xf numFmtId="3" fontId="6" fillId="3" borderId="1" xfId="0" applyNumberFormat="1" applyFont="1" applyFill="1" applyBorder="1"/>
    <xf numFmtId="0" fontId="6" fillId="0" borderId="1" xfId="0" applyFont="1" applyFill="1" applyBorder="1" applyAlignment="1">
      <alignment vertical="center"/>
    </xf>
    <xf numFmtId="3" fontId="6" fillId="0" borderId="1" xfId="0" applyNumberFormat="1" applyFont="1" applyFill="1" applyBorder="1" applyAlignment="1">
      <alignment vertical="center"/>
    </xf>
    <xf numFmtId="0" fontId="6" fillId="0" borderId="1" xfId="0" applyFont="1" applyFill="1" applyBorder="1" applyAlignment="1">
      <alignment horizontal="right" vertical="center"/>
    </xf>
    <xf numFmtId="0" fontId="5" fillId="0" borderId="2" xfId="0" applyFont="1" applyFill="1" applyBorder="1"/>
    <xf numFmtId="0" fontId="5" fillId="0" borderId="2" xfId="0" applyFont="1" applyFill="1" applyBorder="1" applyAlignment="1">
      <alignment horizontal="right"/>
    </xf>
    <xf numFmtId="0" fontId="5" fillId="3" borderId="2" xfId="0" applyFont="1" applyFill="1" applyBorder="1"/>
    <xf numFmtId="0" fontId="5" fillId="0" borderId="3" xfId="0" applyFont="1" applyFill="1" applyBorder="1"/>
    <xf numFmtId="0" fontId="5" fillId="0" borderId="4" xfId="0" applyFont="1" applyFill="1" applyBorder="1"/>
    <xf numFmtId="0" fontId="6" fillId="0" borderId="4" xfId="0" applyFont="1" applyFill="1" applyBorder="1" applyAlignment="1">
      <alignment horizontal="left"/>
    </xf>
    <xf numFmtId="3" fontId="6" fillId="0" borderId="4" xfId="0" applyNumberFormat="1" applyFont="1" applyFill="1" applyBorder="1"/>
    <xf numFmtId="0" fontId="6" fillId="0" borderId="4" xfId="0" applyFont="1" applyFill="1" applyBorder="1"/>
    <xf numFmtId="0" fontId="6" fillId="0" borderId="4" xfId="0" applyFont="1" applyFill="1" applyBorder="1" applyAlignment="1">
      <alignment horizontal="right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wrapText="1"/>
    </xf>
    <xf numFmtId="0" fontId="10" fillId="0" borderId="0" xfId="0" applyFont="1" applyFill="1"/>
    <xf numFmtId="0" fontId="6" fillId="0" borderId="1" xfId="0" applyFont="1" applyFill="1" applyBorder="1" applyAlignment="1">
      <alignment wrapText="1"/>
    </xf>
    <xf numFmtId="3" fontId="6" fillId="0" borderId="1" xfId="0" applyNumberFormat="1" applyFont="1" applyFill="1" applyBorder="1" applyAlignment="1">
      <alignment wrapText="1"/>
    </xf>
    <xf numFmtId="0" fontId="3" fillId="0" borderId="0" xfId="0" applyFont="1" applyFill="1" applyAlignment="1"/>
    <xf numFmtId="0" fontId="9" fillId="0" borderId="1" xfId="0" applyFont="1" applyFill="1" applyBorder="1" applyAlignment="1">
      <alignment horizontal="right"/>
    </xf>
    <xf numFmtId="0" fontId="1" fillId="3" borderId="9" xfId="0" applyFont="1" applyFill="1" applyBorder="1" applyAlignment="1">
      <alignment vertical="top" wrapText="1"/>
    </xf>
    <xf numFmtId="0" fontId="1" fillId="3" borderId="10" xfId="0" applyFont="1" applyFill="1" applyBorder="1" applyAlignment="1">
      <alignment vertical="top" wrapText="1"/>
    </xf>
    <xf numFmtId="0" fontId="6" fillId="3" borderId="10" xfId="0" applyFont="1" applyFill="1" applyBorder="1" applyAlignment="1">
      <alignment vertical="top" wrapText="1"/>
    </xf>
    <xf numFmtId="0" fontId="5" fillId="3" borderId="10" xfId="0" applyFont="1" applyFill="1" applyBorder="1" applyAlignment="1">
      <alignment vertical="top" wrapText="1"/>
    </xf>
    <xf numFmtId="0" fontId="5" fillId="3" borderId="10" xfId="0" applyFont="1" applyFill="1" applyBorder="1" applyAlignment="1">
      <alignment horizontal="right" vertical="top" wrapText="1"/>
    </xf>
    <xf numFmtId="0" fontId="6" fillId="3" borderId="10" xfId="0" applyFont="1" applyFill="1" applyBorder="1" applyAlignment="1">
      <alignment horizontal="right" vertical="top" wrapText="1"/>
    </xf>
    <xf numFmtId="0" fontId="6" fillId="3" borderId="11" xfId="0" applyFont="1" applyFill="1" applyBorder="1" applyAlignment="1">
      <alignment vertical="top" wrapText="1"/>
    </xf>
    <xf numFmtId="0" fontId="6" fillId="0" borderId="12" xfId="0" applyFont="1" applyFill="1" applyBorder="1" applyAlignment="1">
      <alignment wrapText="1"/>
    </xf>
    <xf numFmtId="0" fontId="6" fillId="0" borderId="12" xfId="0" applyFont="1" applyFill="1" applyBorder="1"/>
    <xf numFmtId="0" fontId="6" fillId="0" borderId="12" xfId="0" applyFont="1" applyFill="1" applyBorder="1" applyAlignment="1">
      <alignment vertical="top" wrapText="1"/>
    </xf>
    <xf numFmtId="0" fontId="6" fillId="3" borderId="12" xfId="0" applyFont="1" applyFill="1" applyBorder="1" applyAlignment="1">
      <alignment wrapText="1"/>
    </xf>
    <xf numFmtId="0" fontId="6" fillId="0" borderId="13" xfId="0" applyFont="1" applyFill="1" applyBorder="1"/>
    <xf numFmtId="0" fontId="1" fillId="2" borderId="14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5" fillId="0" borderId="9" xfId="0" applyFont="1" applyFill="1" applyBorder="1"/>
    <xf numFmtId="0" fontId="5" fillId="0" borderId="10" xfId="0" applyFont="1" applyFill="1" applyBorder="1"/>
    <xf numFmtId="0" fontId="6" fillId="0" borderId="10" xfId="0" applyFont="1" applyFill="1" applyBorder="1" applyAlignment="1">
      <alignment horizontal="left"/>
    </xf>
    <xf numFmtId="3" fontId="6" fillId="0" borderId="10" xfId="0" applyNumberFormat="1" applyFont="1" applyFill="1" applyBorder="1"/>
    <xf numFmtId="0" fontId="6" fillId="0" borderId="10" xfId="0" applyFont="1" applyFill="1" applyBorder="1"/>
    <xf numFmtId="0" fontId="6" fillId="0" borderId="10" xfId="0" applyFont="1" applyFill="1" applyBorder="1" applyAlignment="1">
      <alignment horizontal="right"/>
    </xf>
    <xf numFmtId="0" fontId="6" fillId="0" borderId="11" xfId="0" applyFont="1" applyFill="1" applyBorder="1"/>
    <xf numFmtId="0" fontId="2" fillId="0" borderId="12" xfId="0" applyFont="1" applyFill="1" applyBorder="1" applyAlignment="1">
      <alignment wrapText="1"/>
    </xf>
    <xf numFmtId="0" fontId="6" fillId="0" borderId="12" xfId="0" applyFont="1" applyFill="1" applyBorder="1" applyAlignment="1">
      <alignment vertical="center" wrapText="1"/>
    </xf>
    <xf numFmtId="0" fontId="5" fillId="0" borderId="3" xfId="0" applyFont="1" applyFill="1" applyBorder="1" applyAlignment="1"/>
    <xf numFmtId="0" fontId="6" fillId="0" borderId="4" xfId="0" applyFont="1" applyFill="1" applyBorder="1" applyAlignment="1"/>
    <xf numFmtId="3" fontId="6" fillId="0" borderId="4" xfId="0" applyNumberFormat="1" applyFont="1" applyFill="1" applyBorder="1" applyAlignment="1"/>
    <xf numFmtId="0" fontId="5" fillId="3" borderId="1" xfId="0" applyFont="1" applyFill="1" applyBorder="1"/>
    <xf numFmtId="0" fontId="5" fillId="0" borderId="2" xfId="0" applyFont="1" applyFill="1" applyBorder="1" applyAlignment="1">
      <alignment wrapText="1"/>
    </xf>
    <xf numFmtId="0" fontId="5" fillId="0" borderId="2" xfId="0" applyFont="1" applyFill="1" applyBorder="1" applyAlignment="1">
      <alignment vertical="center"/>
    </xf>
    <xf numFmtId="0" fontId="11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right"/>
    </xf>
    <xf numFmtId="0" fontId="5" fillId="0" borderId="1" xfId="0" applyFont="1" applyFill="1" applyBorder="1"/>
    <xf numFmtId="3" fontId="6" fillId="0" borderId="1" xfId="0" applyNumberFormat="1" applyFont="1" applyFill="1" applyBorder="1"/>
    <xf numFmtId="0" fontId="6" fillId="0" borderId="1" xfId="0" applyFont="1" applyFill="1" applyBorder="1"/>
    <xf numFmtId="0" fontId="6" fillId="0" borderId="1" xfId="0" applyFont="1" applyFill="1" applyBorder="1" applyAlignment="1">
      <alignment horizontal="right"/>
    </xf>
    <xf numFmtId="0" fontId="5" fillId="0" borderId="2" xfId="0" applyFont="1" applyFill="1" applyBorder="1"/>
    <xf numFmtId="0" fontId="6" fillId="0" borderId="4" xfId="0" applyFont="1" applyFill="1" applyBorder="1" applyAlignment="1">
      <alignment horizontal="right"/>
    </xf>
    <xf numFmtId="0" fontId="6" fillId="0" borderId="13" xfId="0" applyFont="1" applyFill="1" applyBorder="1" applyAlignment="1"/>
    <xf numFmtId="0" fontId="12" fillId="0" borderId="0" xfId="0" applyFont="1" applyFill="1" applyBorder="1"/>
    <xf numFmtId="0" fontId="12" fillId="0" borderId="0" xfId="0" applyFont="1" applyFill="1"/>
    <xf numFmtId="3" fontId="9" fillId="0" borderId="0" xfId="0" applyNumberFormat="1" applyFont="1" applyFill="1" applyBorder="1"/>
    <xf numFmtId="0" fontId="9" fillId="0" borderId="0" xfId="0" applyFont="1" applyFill="1" applyAlignment="1">
      <alignment horizontal="right"/>
    </xf>
    <xf numFmtId="0" fontId="9" fillId="0" borderId="0" xfId="0" applyFont="1" applyFill="1"/>
    <xf numFmtId="0" fontId="1" fillId="0" borderId="0" xfId="0" applyFont="1" applyFill="1"/>
    <xf numFmtId="0" fontId="5" fillId="0" borderId="12" xfId="0" applyFont="1" applyFill="1" applyBorder="1" applyAlignment="1">
      <alignment wrapText="1"/>
    </xf>
    <xf numFmtId="0" fontId="5" fillId="0" borderId="12" xfId="0" applyFont="1" applyFill="1" applyBorder="1" applyAlignment="1">
      <alignment vertical="top" wrapText="1"/>
    </xf>
    <xf numFmtId="0" fontId="6" fillId="0" borderId="0" xfId="0" applyFont="1" applyFill="1"/>
    <xf numFmtId="0" fontId="5" fillId="0" borderId="2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left" vertical="top"/>
    </xf>
    <xf numFmtId="0" fontId="6" fillId="0" borderId="10" xfId="0" applyFont="1" applyFill="1" applyBorder="1" applyAlignment="1">
      <alignment horizontal="right" vertical="top"/>
    </xf>
    <xf numFmtId="0" fontId="6" fillId="0" borderId="11" xfId="0" applyFont="1" applyFill="1" applyBorder="1" applyAlignment="1">
      <alignment wrapText="1"/>
    </xf>
    <xf numFmtId="0" fontId="6" fillId="0" borderId="1" xfId="0" applyFont="1" applyFill="1" applyBorder="1" applyAlignment="1">
      <alignment horizontal="left" vertical="top"/>
    </xf>
    <xf numFmtId="0" fontId="6" fillId="0" borderId="1" xfId="0" applyFont="1" applyFill="1" applyBorder="1" applyAlignment="1">
      <alignment horizontal="right" vertical="top"/>
    </xf>
    <xf numFmtId="0" fontId="6" fillId="0" borderId="4" xfId="0" applyFont="1" applyFill="1" applyBorder="1" applyAlignment="1">
      <alignment horizontal="left" vertical="top"/>
    </xf>
    <xf numFmtId="0" fontId="6" fillId="0" borderId="4" xfId="0" applyFont="1" applyFill="1" applyBorder="1" applyAlignment="1">
      <alignment horizontal="right" vertical="top"/>
    </xf>
    <xf numFmtId="0" fontId="6" fillId="0" borderId="13" xfId="0" applyFont="1" applyFill="1" applyBorder="1" applyAlignment="1">
      <alignment wrapText="1"/>
    </xf>
    <xf numFmtId="0" fontId="5" fillId="0" borderId="9" xfId="0" applyFont="1" applyFill="1" applyBorder="1" applyAlignment="1">
      <alignment horizontal="right"/>
    </xf>
    <xf numFmtId="0" fontId="5" fillId="0" borderId="3" xfId="0" applyFont="1" applyFill="1" applyBorder="1" applyAlignment="1">
      <alignment horizontal="right"/>
    </xf>
    <xf numFmtId="0" fontId="5" fillId="0" borderId="10" xfId="0" applyFont="1" applyFill="1" applyBorder="1" applyAlignment="1">
      <alignment horizontal="left"/>
    </xf>
    <xf numFmtId="0" fontId="5" fillId="0" borderId="1" xfId="0" applyFont="1" applyFill="1" applyBorder="1" applyAlignment="1">
      <alignment horizontal="left"/>
    </xf>
    <xf numFmtId="0" fontId="5" fillId="0" borderId="4" xfId="0" applyFont="1" applyFill="1" applyBorder="1" applyAlignment="1">
      <alignment horizontal="left"/>
    </xf>
    <xf numFmtId="0" fontId="1" fillId="2" borderId="16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vertical="top" wrapText="1"/>
    </xf>
    <xf numFmtId="0" fontId="5" fillId="0" borderId="18" xfId="0" applyFont="1" applyFill="1" applyBorder="1"/>
    <xf numFmtId="0" fontId="5" fillId="0" borderId="18" xfId="0" applyFont="1" applyFill="1" applyBorder="1" applyAlignment="1">
      <alignment horizontal="right"/>
    </xf>
    <xf numFmtId="0" fontId="5" fillId="3" borderId="18" xfId="0" applyFont="1" applyFill="1" applyBorder="1"/>
    <xf numFmtId="0" fontId="5" fillId="0" borderId="19" xfId="0" applyFont="1" applyFill="1" applyBorder="1"/>
    <xf numFmtId="0" fontId="5" fillId="0" borderId="17" xfId="0" applyFont="1" applyFill="1" applyBorder="1" applyAlignment="1">
      <alignment horizontal="right"/>
    </xf>
    <xf numFmtId="0" fontId="5" fillId="0" borderId="19" xfId="0" applyFont="1" applyFill="1" applyBorder="1" applyAlignment="1">
      <alignment horizontal="right"/>
    </xf>
    <xf numFmtId="0" fontId="1" fillId="2" borderId="20" xfId="0" applyFont="1" applyFill="1" applyBorder="1" applyAlignment="1">
      <alignment horizontal="center" vertical="center" wrapText="1"/>
    </xf>
    <xf numFmtId="0" fontId="5" fillId="0" borderId="17" xfId="0" applyFont="1" applyFill="1" applyBorder="1"/>
    <xf numFmtId="0" fontId="5" fillId="0" borderId="18" xfId="0" applyFont="1" applyFill="1" applyBorder="1" applyAlignment="1">
      <alignment wrapText="1"/>
    </xf>
    <xf numFmtId="0" fontId="5" fillId="0" borderId="18" xfId="0" applyFont="1" applyFill="1" applyBorder="1" applyAlignment="1">
      <alignment vertical="center"/>
    </xf>
    <xf numFmtId="0" fontId="5" fillId="0" borderId="18" xfId="0" applyFont="1" applyFill="1" applyBorder="1" applyAlignment="1">
      <alignment horizontal="center"/>
    </xf>
    <xf numFmtId="0" fontId="5" fillId="0" borderId="19" xfId="0" applyFont="1" applyFill="1" applyBorder="1" applyAlignment="1"/>
    <xf numFmtId="0" fontId="5" fillId="0" borderId="18" xfId="0" applyFont="1" applyFill="1" applyBorder="1" applyAlignment="1">
      <alignment horizontal="left"/>
    </xf>
    <xf numFmtId="0" fontId="13" fillId="0" borderId="0" xfId="0" applyFont="1" applyAlignment="1">
      <alignment vertical="center"/>
    </xf>
    <xf numFmtId="0" fontId="14" fillId="0" borderId="0" xfId="0" applyFont="1"/>
    <xf numFmtId="0" fontId="14" fillId="0" borderId="0" xfId="0" applyFont="1" applyFill="1"/>
    <xf numFmtId="0" fontId="14" fillId="0" borderId="0" xfId="0" applyFont="1" applyAlignment="1">
      <alignment vertical="center"/>
    </xf>
    <xf numFmtId="0" fontId="15" fillId="0" borderId="21" xfId="0" applyFont="1" applyBorder="1" applyAlignment="1">
      <alignment vertical="center" wrapText="1"/>
    </xf>
    <xf numFmtId="0" fontId="15" fillId="0" borderId="22" xfId="0" applyFont="1" applyBorder="1" applyAlignment="1">
      <alignment vertical="center" wrapText="1"/>
    </xf>
    <xf numFmtId="0" fontId="14" fillId="0" borderId="23" xfId="0" applyFont="1" applyBorder="1" applyAlignment="1">
      <alignment vertical="center" wrapText="1"/>
    </xf>
    <xf numFmtId="0" fontId="14" fillId="0" borderId="24" xfId="0" applyFont="1" applyBorder="1" applyAlignment="1">
      <alignment vertical="center" wrapText="1"/>
    </xf>
    <xf numFmtId="0" fontId="14" fillId="0" borderId="25" xfId="0" applyFont="1" applyBorder="1" applyAlignment="1">
      <alignment vertical="center" wrapText="1"/>
    </xf>
    <xf numFmtId="0" fontId="14" fillId="0" borderId="26" xfId="0" applyFont="1" applyBorder="1" applyAlignment="1">
      <alignment vertical="center" wrapText="1"/>
    </xf>
    <xf numFmtId="0" fontId="14" fillId="0" borderId="24" xfId="0" applyFont="1" applyBorder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155"/>
  <sheetViews>
    <sheetView tabSelected="1" zoomScaleNormal="100" workbookViewId="0">
      <pane xSplit="6" ySplit="2" topLeftCell="G120" activePane="bottomRight" state="frozen"/>
      <selection pane="topRight" activeCell="E1" sqref="E1"/>
      <selection pane="bottomLeft" activeCell="A2" sqref="A2"/>
      <selection pane="bottomRight" activeCell="C152" sqref="C152"/>
    </sheetView>
  </sheetViews>
  <sheetFormatPr defaultColWidth="9.140625" defaultRowHeight="12.75" x14ac:dyDescent="0.2"/>
  <cols>
    <col min="1" max="1" width="3.85546875" style="1" customWidth="1"/>
    <col min="2" max="2" width="5.140625" style="1" bestFit="1" customWidth="1"/>
    <col min="3" max="3" width="11" style="77" customWidth="1"/>
    <col min="4" max="4" width="5.85546875" style="1" customWidth="1"/>
    <col min="5" max="5" width="19.28515625" style="1" customWidth="1"/>
    <col min="6" max="7" width="26.42578125" style="1" customWidth="1"/>
    <col min="8" max="9" width="10.28515625" style="1" customWidth="1"/>
    <col min="10" max="12" width="13" style="4" customWidth="1"/>
    <col min="13" max="13" width="52.42578125" style="1" customWidth="1"/>
    <col min="14" max="14" width="9.140625" style="77"/>
    <col min="15" max="15" width="34.85546875" style="77" customWidth="1"/>
    <col min="16" max="16384" width="9.140625" style="1"/>
  </cols>
  <sheetData>
    <row r="1" spans="2:15" ht="13.5" thickBot="1" x14ac:dyDescent="0.25">
      <c r="B1" s="5" t="s">
        <v>182</v>
      </c>
      <c r="C1" s="5"/>
    </row>
    <row r="2" spans="2:15" ht="39" thickBot="1" x14ac:dyDescent="0.25">
      <c r="B2" s="37" t="s">
        <v>0</v>
      </c>
      <c r="C2" s="109" t="s">
        <v>352</v>
      </c>
      <c r="D2" s="38" t="s">
        <v>92</v>
      </c>
      <c r="E2" s="38" t="s">
        <v>179</v>
      </c>
      <c r="F2" s="38" t="s">
        <v>180</v>
      </c>
      <c r="G2" s="38" t="s">
        <v>96</v>
      </c>
      <c r="H2" s="38" t="s">
        <v>230</v>
      </c>
      <c r="I2" s="38" t="s">
        <v>231</v>
      </c>
      <c r="J2" s="38" t="s">
        <v>232</v>
      </c>
      <c r="K2" s="38" t="s">
        <v>233</v>
      </c>
      <c r="L2" s="38" t="s">
        <v>234</v>
      </c>
      <c r="M2" s="39" t="s">
        <v>158</v>
      </c>
    </row>
    <row r="3" spans="2:15" s="23" customFormat="1" x14ac:dyDescent="0.2">
      <c r="B3" s="46">
        <v>1</v>
      </c>
      <c r="C3" s="110" t="s">
        <v>281</v>
      </c>
      <c r="D3" s="47" t="s">
        <v>3</v>
      </c>
      <c r="E3" s="48" t="s">
        <v>161</v>
      </c>
      <c r="F3" s="48" t="s">
        <v>194</v>
      </c>
      <c r="G3" s="49"/>
      <c r="H3" s="49"/>
      <c r="I3" s="49"/>
      <c r="J3" s="50" t="s">
        <v>147</v>
      </c>
      <c r="K3" s="51" t="s">
        <v>147</v>
      </c>
      <c r="L3" s="51">
        <v>120</v>
      </c>
      <c r="M3" s="52" t="s">
        <v>163</v>
      </c>
      <c r="N3" s="77"/>
      <c r="O3" s="77"/>
    </row>
    <row r="4" spans="2:15" s="2" customFormat="1" ht="25.5" x14ac:dyDescent="0.2">
      <c r="B4" s="28">
        <v>1</v>
      </c>
      <c r="C4" s="111" t="s">
        <v>281</v>
      </c>
      <c r="D4" s="15" t="s">
        <v>3</v>
      </c>
      <c r="E4" s="16" t="s">
        <v>194</v>
      </c>
      <c r="F4" s="16" t="s">
        <v>6</v>
      </c>
      <c r="G4" s="17">
        <v>7763.0714285714284</v>
      </c>
      <c r="H4" s="17">
        <v>11436.862133996477</v>
      </c>
      <c r="I4" s="18"/>
      <c r="J4" s="19" t="s">
        <v>167</v>
      </c>
      <c r="K4" s="19">
        <v>60</v>
      </c>
      <c r="L4" s="19">
        <v>60</v>
      </c>
      <c r="M4" s="53" t="s">
        <v>164</v>
      </c>
    </row>
    <row r="5" spans="2:15" s="2" customFormat="1" ht="25.5" x14ac:dyDescent="0.2">
      <c r="B5" s="28">
        <v>1</v>
      </c>
      <c r="C5" s="111" t="s">
        <v>281</v>
      </c>
      <c r="D5" s="15" t="s">
        <v>3</v>
      </c>
      <c r="E5" s="16" t="s">
        <v>6</v>
      </c>
      <c r="F5" s="16" t="s">
        <v>5</v>
      </c>
      <c r="G5" s="17">
        <v>7937.5</v>
      </c>
      <c r="H5" s="17">
        <v>7732.048172735661</v>
      </c>
      <c r="I5" s="18"/>
      <c r="J5" s="19" t="s">
        <v>167</v>
      </c>
      <c r="K5" s="19">
        <v>60</v>
      </c>
      <c r="L5" s="19">
        <v>60</v>
      </c>
      <c r="M5" s="53" t="s">
        <v>169</v>
      </c>
    </row>
    <row r="6" spans="2:15" s="2" customFormat="1" x14ac:dyDescent="0.2">
      <c r="B6" s="28">
        <v>1</v>
      </c>
      <c r="C6" s="111" t="s">
        <v>281</v>
      </c>
      <c r="D6" s="15" t="s">
        <v>3</v>
      </c>
      <c r="E6" s="16" t="s">
        <v>5</v>
      </c>
      <c r="F6" s="16" t="s">
        <v>8</v>
      </c>
      <c r="G6" s="17">
        <v>7805.2142857142853</v>
      </c>
      <c r="H6" s="17">
        <v>8798.6737255412318</v>
      </c>
      <c r="I6" s="18"/>
      <c r="J6" s="19" t="s">
        <v>167</v>
      </c>
      <c r="K6" s="19">
        <v>60</v>
      </c>
      <c r="L6" s="19">
        <v>60</v>
      </c>
      <c r="M6" s="54" t="s">
        <v>170</v>
      </c>
    </row>
    <row r="7" spans="2:15" s="2" customFormat="1" ht="25.5" x14ac:dyDescent="0.2">
      <c r="B7" s="28">
        <v>1</v>
      </c>
      <c r="C7" s="111" t="s">
        <v>281</v>
      </c>
      <c r="D7" s="15" t="s">
        <v>3</v>
      </c>
      <c r="E7" s="16" t="s">
        <v>8</v>
      </c>
      <c r="F7" s="16" t="s">
        <v>4</v>
      </c>
      <c r="G7" s="17">
        <v>7549.2142857142853</v>
      </c>
      <c r="H7" s="17">
        <v>7597.8207645559523</v>
      </c>
      <c r="I7" s="18"/>
      <c r="J7" s="19" t="s">
        <v>167</v>
      </c>
      <c r="K7" s="19">
        <v>60</v>
      </c>
      <c r="L7" s="19">
        <v>60</v>
      </c>
      <c r="M7" s="53" t="s">
        <v>171</v>
      </c>
    </row>
    <row r="8" spans="2:15" s="2" customFormat="1" ht="51" x14ac:dyDescent="0.2">
      <c r="B8" s="28">
        <v>2</v>
      </c>
      <c r="C8" s="111" t="s">
        <v>285</v>
      </c>
      <c r="D8" s="15" t="s">
        <v>3</v>
      </c>
      <c r="E8" s="16" t="s">
        <v>260</v>
      </c>
      <c r="F8" s="16" t="s">
        <v>6</v>
      </c>
      <c r="G8" s="17">
        <v>1945.5714285714287</v>
      </c>
      <c r="H8" s="17">
        <v>2989</v>
      </c>
      <c r="I8" s="18"/>
      <c r="J8" s="19" t="s">
        <v>167</v>
      </c>
      <c r="K8" s="19" t="s">
        <v>167</v>
      </c>
      <c r="L8" s="19">
        <v>60</v>
      </c>
      <c r="M8" s="53" t="s">
        <v>259</v>
      </c>
    </row>
    <row r="9" spans="2:15" s="2" customFormat="1" x14ac:dyDescent="0.2">
      <c r="B9" s="28">
        <v>3</v>
      </c>
      <c r="C9" s="111" t="s">
        <v>282</v>
      </c>
      <c r="D9" s="15" t="s">
        <v>3</v>
      </c>
      <c r="E9" s="16" t="s">
        <v>261</v>
      </c>
      <c r="F9" s="16" t="s">
        <v>9</v>
      </c>
      <c r="G9" s="17">
        <v>866.07142857142856</v>
      </c>
      <c r="H9" s="17">
        <v>835.42711446885164</v>
      </c>
      <c r="I9" s="18"/>
      <c r="J9" s="19">
        <v>120</v>
      </c>
      <c r="K9" s="19">
        <v>120</v>
      </c>
      <c r="L9" s="19">
        <v>120</v>
      </c>
      <c r="M9" s="54"/>
    </row>
    <row r="10" spans="2:15" s="2" customFormat="1" x14ac:dyDescent="0.2">
      <c r="B10" s="28">
        <v>4</v>
      </c>
      <c r="C10" s="111" t="s">
        <v>283</v>
      </c>
      <c r="D10" s="15" t="s">
        <v>3</v>
      </c>
      <c r="E10" s="16" t="s">
        <v>262</v>
      </c>
      <c r="F10" s="16" t="s">
        <v>194</v>
      </c>
      <c r="G10" s="17">
        <v>4418.3571428571431</v>
      </c>
      <c r="H10" s="17">
        <v>4226.8844619561269</v>
      </c>
      <c r="I10" s="18"/>
      <c r="J10" s="19">
        <v>120</v>
      </c>
      <c r="K10" s="19">
        <v>120</v>
      </c>
      <c r="L10" s="19">
        <v>120</v>
      </c>
      <c r="M10" s="54"/>
    </row>
    <row r="11" spans="2:15" s="2" customFormat="1" x14ac:dyDescent="0.2">
      <c r="B11" s="28">
        <v>4</v>
      </c>
      <c r="C11" s="111" t="s">
        <v>283</v>
      </c>
      <c r="D11" s="15" t="s">
        <v>3</v>
      </c>
      <c r="E11" s="16" t="s">
        <v>194</v>
      </c>
      <c r="F11" s="16" t="s">
        <v>263</v>
      </c>
      <c r="G11" s="17">
        <v>5020.4285714285716</v>
      </c>
      <c r="H11" s="17">
        <v>5464.6717925217135</v>
      </c>
      <c r="I11" s="18"/>
      <c r="J11" s="19">
        <v>120</v>
      </c>
      <c r="K11" s="19" t="s">
        <v>167</v>
      </c>
      <c r="L11" s="19">
        <v>60</v>
      </c>
      <c r="M11" s="54" t="s">
        <v>172</v>
      </c>
    </row>
    <row r="12" spans="2:15" s="2" customFormat="1" x14ac:dyDescent="0.2">
      <c r="B12" s="28">
        <v>5</v>
      </c>
      <c r="C12" s="111" t="s">
        <v>289</v>
      </c>
      <c r="D12" s="15" t="s">
        <v>3</v>
      </c>
      <c r="E12" s="16" t="s">
        <v>251</v>
      </c>
      <c r="F12" s="16" t="s">
        <v>194</v>
      </c>
      <c r="G12" s="17">
        <v>4915.6673515981738</v>
      </c>
      <c r="H12" s="17">
        <v>5646.2501297897425</v>
      </c>
      <c r="I12" s="18"/>
      <c r="J12" s="19" t="s">
        <v>77</v>
      </c>
      <c r="K12" s="19">
        <v>120</v>
      </c>
      <c r="L12" s="19" t="s">
        <v>76</v>
      </c>
      <c r="M12" s="55" t="s">
        <v>174</v>
      </c>
    </row>
    <row r="13" spans="2:15" s="2" customFormat="1" x14ac:dyDescent="0.2">
      <c r="B13" s="28">
        <v>6</v>
      </c>
      <c r="C13" s="111" t="s">
        <v>286</v>
      </c>
      <c r="D13" s="15" t="s">
        <v>3</v>
      </c>
      <c r="E13" s="16" t="s">
        <v>264</v>
      </c>
      <c r="F13" s="16" t="s">
        <v>4</v>
      </c>
      <c r="G13" s="16" t="s">
        <v>147</v>
      </c>
      <c r="H13" s="17" t="s">
        <v>147</v>
      </c>
      <c r="I13" s="18"/>
      <c r="J13" s="19">
        <v>120</v>
      </c>
      <c r="K13" s="19">
        <v>120</v>
      </c>
      <c r="L13" s="19">
        <v>120</v>
      </c>
      <c r="M13" s="54"/>
    </row>
    <row r="14" spans="2:15" s="3" customFormat="1" ht="25.5" x14ac:dyDescent="0.2">
      <c r="B14" s="28">
        <v>7</v>
      </c>
      <c r="C14" s="111" t="s">
        <v>290</v>
      </c>
      <c r="D14" s="15" t="s">
        <v>7</v>
      </c>
      <c r="E14" s="16" t="s">
        <v>194</v>
      </c>
      <c r="F14" s="16" t="s">
        <v>104</v>
      </c>
      <c r="G14" s="17">
        <v>7557.1428571428569</v>
      </c>
      <c r="H14" s="17">
        <v>7197.0373004210551</v>
      </c>
      <c r="I14" s="18"/>
      <c r="J14" s="19" t="s">
        <v>166</v>
      </c>
      <c r="K14" s="19" t="s">
        <v>167</v>
      </c>
      <c r="L14" s="19">
        <v>60</v>
      </c>
      <c r="M14" s="53" t="s">
        <v>168</v>
      </c>
    </row>
    <row r="15" spans="2:15" s="3" customFormat="1" ht="25.5" x14ac:dyDescent="0.2">
      <c r="B15" s="28">
        <v>7</v>
      </c>
      <c r="C15" s="111" t="s">
        <v>290</v>
      </c>
      <c r="D15" s="15" t="s">
        <v>7</v>
      </c>
      <c r="E15" s="16" t="s">
        <v>104</v>
      </c>
      <c r="F15" s="16" t="s">
        <v>13</v>
      </c>
      <c r="G15" s="17">
        <v>3606.8571428571427</v>
      </c>
      <c r="H15" s="17">
        <v>3792.0744185439212</v>
      </c>
      <c r="I15" s="18"/>
      <c r="J15" s="19" t="s">
        <v>166</v>
      </c>
      <c r="K15" s="19" t="s">
        <v>166</v>
      </c>
      <c r="L15" s="19">
        <v>60</v>
      </c>
      <c r="M15" s="53" t="s">
        <v>256</v>
      </c>
    </row>
    <row r="16" spans="2:15" s="3" customFormat="1" x14ac:dyDescent="0.2">
      <c r="B16" s="29" t="s">
        <v>176</v>
      </c>
      <c r="C16" s="123" t="s">
        <v>290</v>
      </c>
      <c r="D16" s="15" t="s">
        <v>7</v>
      </c>
      <c r="E16" s="16" t="s">
        <v>13</v>
      </c>
      <c r="F16" s="16" t="s">
        <v>12</v>
      </c>
      <c r="G16" s="17">
        <v>2012.8571428571429</v>
      </c>
      <c r="H16" s="17">
        <f>6527.42164820569/2</f>
        <v>3263.710824102845</v>
      </c>
      <c r="I16" s="18"/>
      <c r="J16" s="19">
        <v>60</v>
      </c>
      <c r="K16" s="19">
        <v>60</v>
      </c>
      <c r="L16" s="19">
        <v>60</v>
      </c>
      <c r="M16" s="54" t="s">
        <v>257</v>
      </c>
    </row>
    <row r="17" spans="2:15" s="3" customFormat="1" x14ac:dyDescent="0.2">
      <c r="B17" s="28">
        <v>8</v>
      </c>
      <c r="C17" s="111" t="s">
        <v>292</v>
      </c>
      <c r="D17" s="15" t="s">
        <v>7</v>
      </c>
      <c r="E17" s="16" t="s">
        <v>12</v>
      </c>
      <c r="F17" s="16" t="s">
        <v>6</v>
      </c>
      <c r="G17" s="17">
        <v>2145.0714285714284</v>
      </c>
      <c r="H17" s="17">
        <v>1944.6087662832795</v>
      </c>
      <c r="I17" s="18"/>
      <c r="J17" s="19">
        <v>120</v>
      </c>
      <c r="K17" s="19">
        <v>120</v>
      </c>
      <c r="L17" s="19" t="s">
        <v>76</v>
      </c>
      <c r="M17" s="54" t="s">
        <v>173</v>
      </c>
    </row>
    <row r="18" spans="2:15" s="3" customFormat="1" x14ac:dyDescent="0.2">
      <c r="B18" s="28">
        <v>9</v>
      </c>
      <c r="C18" s="111" t="s">
        <v>291</v>
      </c>
      <c r="D18" s="15" t="s">
        <v>7</v>
      </c>
      <c r="E18" s="16" t="s">
        <v>4</v>
      </c>
      <c r="F18" s="16" t="s">
        <v>13</v>
      </c>
      <c r="G18" s="17">
        <v>1593.1428571428571</v>
      </c>
      <c r="H18" s="17">
        <v>2209.9871336349297</v>
      </c>
      <c r="I18" s="18"/>
      <c r="J18" s="19" t="s">
        <v>162</v>
      </c>
      <c r="K18" s="19">
        <v>120</v>
      </c>
      <c r="L18" s="19">
        <v>120</v>
      </c>
      <c r="M18" s="54" t="s">
        <v>258</v>
      </c>
    </row>
    <row r="19" spans="2:15" s="3" customFormat="1" x14ac:dyDescent="0.2">
      <c r="B19" s="28">
        <v>10</v>
      </c>
      <c r="C19" s="111" t="s">
        <v>288</v>
      </c>
      <c r="D19" s="15" t="s">
        <v>7</v>
      </c>
      <c r="E19" s="16" t="s">
        <v>14</v>
      </c>
      <c r="F19" s="16" t="s">
        <v>194</v>
      </c>
      <c r="G19" s="17">
        <v>2191.2857142857142</v>
      </c>
      <c r="H19" s="17">
        <v>3169.0343834076471</v>
      </c>
      <c r="I19" s="18"/>
      <c r="J19" s="19" t="s">
        <v>162</v>
      </c>
      <c r="K19" s="19">
        <v>120</v>
      </c>
      <c r="L19" s="19">
        <v>120</v>
      </c>
      <c r="M19" s="54"/>
    </row>
    <row r="20" spans="2:15" s="23" customFormat="1" ht="25.5" x14ac:dyDescent="0.2">
      <c r="B20" s="30">
        <v>11</v>
      </c>
      <c r="C20" s="113" t="s">
        <v>284</v>
      </c>
      <c r="D20" s="73" t="s">
        <v>7</v>
      </c>
      <c r="E20" s="21" t="s">
        <v>160</v>
      </c>
      <c r="F20" s="21" t="s">
        <v>205</v>
      </c>
      <c r="G20" s="24" t="s">
        <v>77</v>
      </c>
      <c r="H20" s="24" t="s">
        <v>77</v>
      </c>
      <c r="I20" s="24" t="s">
        <v>77</v>
      </c>
      <c r="J20" s="22" t="s">
        <v>147</v>
      </c>
      <c r="K20" s="22" t="s">
        <v>165</v>
      </c>
      <c r="L20" s="22" t="s">
        <v>165</v>
      </c>
      <c r="M20" s="56" t="s">
        <v>175</v>
      </c>
      <c r="N20" s="77"/>
      <c r="O20" s="77"/>
    </row>
    <row r="21" spans="2:15" s="3" customFormat="1" ht="13.5" thickBot="1" x14ac:dyDescent="0.25">
      <c r="B21" s="31">
        <v>12</v>
      </c>
      <c r="C21" s="114"/>
      <c r="D21" s="32" t="s">
        <v>7</v>
      </c>
      <c r="E21" s="33" t="s">
        <v>177</v>
      </c>
      <c r="F21" s="33" t="s">
        <v>265</v>
      </c>
      <c r="G21" s="34"/>
      <c r="H21" s="34"/>
      <c r="I21" s="35"/>
      <c r="J21" s="36" t="s">
        <v>159</v>
      </c>
      <c r="K21" s="36" t="s">
        <v>165</v>
      </c>
      <c r="L21" s="36" t="s">
        <v>165</v>
      </c>
      <c r="M21" s="57"/>
    </row>
    <row r="22" spans="2:15" s="3" customFormat="1" ht="25.5" x14ac:dyDescent="0.2">
      <c r="B22" s="104" t="s">
        <v>245</v>
      </c>
      <c r="C22" s="115"/>
      <c r="D22" s="106" t="s">
        <v>267</v>
      </c>
      <c r="E22" s="96" t="s">
        <v>194</v>
      </c>
      <c r="F22" s="96" t="s">
        <v>20</v>
      </c>
      <c r="G22" s="64" t="s">
        <v>147</v>
      </c>
      <c r="H22" s="64" t="s">
        <v>147</v>
      </c>
      <c r="I22" s="65" t="s">
        <v>147</v>
      </c>
      <c r="J22" s="97" t="s">
        <v>246</v>
      </c>
      <c r="K22" s="97" t="s">
        <v>246</v>
      </c>
      <c r="L22" s="97" t="s">
        <v>246</v>
      </c>
      <c r="M22" s="98" t="s">
        <v>247</v>
      </c>
    </row>
    <row r="23" spans="2:15" s="3" customFormat="1" ht="25.5" x14ac:dyDescent="0.2">
      <c r="B23" s="29" t="s">
        <v>248</v>
      </c>
      <c r="C23" s="112"/>
      <c r="D23" s="107" t="s">
        <v>267</v>
      </c>
      <c r="E23" s="99" t="s">
        <v>249</v>
      </c>
      <c r="F23" s="99" t="s">
        <v>4</v>
      </c>
      <c r="G23" s="80" t="s">
        <v>147</v>
      </c>
      <c r="H23" s="80" t="s">
        <v>147</v>
      </c>
      <c r="I23" s="80" t="s">
        <v>147</v>
      </c>
      <c r="J23" s="100" t="s">
        <v>246</v>
      </c>
      <c r="K23" s="100" t="s">
        <v>246</v>
      </c>
      <c r="L23" s="100" t="s">
        <v>246</v>
      </c>
      <c r="M23" s="53" t="s">
        <v>247</v>
      </c>
    </row>
    <row r="24" spans="2:15" s="3" customFormat="1" ht="26.25" thickBot="1" x14ac:dyDescent="0.25">
      <c r="B24" s="105" t="s">
        <v>250</v>
      </c>
      <c r="C24" s="116"/>
      <c r="D24" s="108" t="s">
        <v>267</v>
      </c>
      <c r="E24" s="101" t="s">
        <v>262</v>
      </c>
      <c r="F24" s="101" t="s">
        <v>266</v>
      </c>
      <c r="G24" s="34" t="s">
        <v>147</v>
      </c>
      <c r="H24" s="34" t="s">
        <v>147</v>
      </c>
      <c r="I24" s="34" t="s">
        <v>147</v>
      </c>
      <c r="J24" s="102" t="s">
        <v>246</v>
      </c>
      <c r="K24" s="102" t="s">
        <v>246</v>
      </c>
      <c r="L24" s="102" t="s">
        <v>246</v>
      </c>
      <c r="M24" s="103" t="s">
        <v>247</v>
      </c>
    </row>
    <row r="25" spans="2:15" s="77" customFormat="1" x14ac:dyDescent="0.2">
      <c r="B25" s="77" t="s">
        <v>229</v>
      </c>
      <c r="J25" s="78"/>
      <c r="K25" s="78"/>
      <c r="L25" s="78"/>
    </row>
    <row r="26" spans="2:15" s="77" customFormat="1" x14ac:dyDescent="0.2">
      <c r="B26" s="77" t="s">
        <v>228</v>
      </c>
      <c r="J26" s="78"/>
      <c r="K26" s="78"/>
      <c r="L26" s="78"/>
    </row>
    <row r="27" spans="2:15" s="77" customFormat="1" x14ac:dyDescent="0.2">
      <c r="B27" s="86"/>
      <c r="C27" s="86"/>
      <c r="D27" s="87"/>
      <c r="E27" s="87"/>
      <c r="F27" s="87"/>
      <c r="G27" s="88"/>
      <c r="H27" s="88"/>
      <c r="I27" s="88"/>
      <c r="J27" s="89"/>
      <c r="K27" s="89"/>
      <c r="L27" s="89"/>
      <c r="M27" s="90"/>
      <c r="N27" s="76"/>
      <c r="O27" s="91"/>
    </row>
    <row r="28" spans="2:15" s="3" customFormat="1" ht="13.5" thickBot="1" x14ac:dyDescent="0.25">
      <c r="B28" s="5" t="s">
        <v>181</v>
      </c>
      <c r="C28" s="5"/>
      <c r="D28" s="13"/>
      <c r="E28" s="14"/>
      <c r="F28" s="14"/>
      <c r="G28" s="11"/>
      <c r="H28" s="11"/>
      <c r="I28" s="12"/>
      <c r="J28" s="10"/>
      <c r="K28" s="10"/>
      <c r="L28" s="10"/>
      <c r="M28" s="12"/>
    </row>
    <row r="29" spans="2:15" ht="39" thickBot="1" x14ac:dyDescent="0.25">
      <c r="B29" s="58" t="s">
        <v>0</v>
      </c>
      <c r="C29" s="117"/>
      <c r="D29" s="59" t="s">
        <v>92</v>
      </c>
      <c r="E29" s="59" t="s">
        <v>179</v>
      </c>
      <c r="F29" s="59" t="s">
        <v>180</v>
      </c>
      <c r="G29" s="59" t="s">
        <v>96</v>
      </c>
      <c r="H29" s="38" t="s">
        <v>230</v>
      </c>
      <c r="I29" s="38" t="s">
        <v>231</v>
      </c>
      <c r="J29" s="38" t="s">
        <v>232</v>
      </c>
      <c r="K29" s="38" t="s">
        <v>233</v>
      </c>
      <c r="L29" s="38" t="s">
        <v>234</v>
      </c>
      <c r="M29" s="60" t="s">
        <v>158</v>
      </c>
    </row>
    <row r="30" spans="2:15" s="3" customFormat="1" x14ac:dyDescent="0.2">
      <c r="B30" s="61">
        <v>101</v>
      </c>
      <c r="C30" s="118" t="s">
        <v>323</v>
      </c>
      <c r="D30" s="62" t="s">
        <v>15</v>
      </c>
      <c r="E30" s="63" t="s">
        <v>110</v>
      </c>
      <c r="F30" s="63" t="s">
        <v>20</v>
      </c>
      <c r="G30" s="64">
        <v>3224</v>
      </c>
      <c r="H30" s="64">
        <v>4912</v>
      </c>
      <c r="I30" s="65" t="s">
        <v>77</v>
      </c>
      <c r="J30" s="66" t="s">
        <v>83</v>
      </c>
      <c r="K30" s="66" t="s">
        <v>78</v>
      </c>
      <c r="L30" s="66" t="s">
        <v>82</v>
      </c>
      <c r="M30" s="67" t="s">
        <v>84</v>
      </c>
    </row>
    <row r="31" spans="2:15" s="3" customFormat="1" ht="25.5" x14ac:dyDescent="0.2">
      <c r="B31" s="28">
        <v>102</v>
      </c>
      <c r="C31" s="111" t="s">
        <v>287</v>
      </c>
      <c r="D31" s="15" t="s">
        <v>190</v>
      </c>
      <c r="E31" s="16" t="s">
        <v>194</v>
      </c>
      <c r="F31" s="16" t="s">
        <v>18</v>
      </c>
      <c r="G31" s="17">
        <v>4535</v>
      </c>
      <c r="H31" s="17">
        <f>G31</f>
        <v>4535</v>
      </c>
      <c r="I31" s="18" t="s">
        <v>77</v>
      </c>
      <c r="J31" s="19">
        <v>60</v>
      </c>
      <c r="K31" s="19">
        <v>60</v>
      </c>
      <c r="L31" s="19">
        <v>60</v>
      </c>
      <c r="M31" s="53" t="s">
        <v>192</v>
      </c>
    </row>
    <row r="32" spans="2:15" s="3" customFormat="1" x14ac:dyDescent="0.2">
      <c r="B32" s="28">
        <v>102</v>
      </c>
      <c r="C32" s="111" t="s">
        <v>287</v>
      </c>
      <c r="D32" s="15" t="s">
        <v>190</v>
      </c>
      <c r="E32" s="16" t="s">
        <v>18</v>
      </c>
      <c r="F32" s="16" t="s">
        <v>136</v>
      </c>
      <c r="G32" s="17">
        <v>2548.8571428571427</v>
      </c>
      <c r="H32" s="17">
        <f>G32</f>
        <v>2548.8571428571427</v>
      </c>
      <c r="I32" s="18" t="s">
        <v>77</v>
      </c>
      <c r="J32" s="19">
        <v>120</v>
      </c>
      <c r="K32" s="19">
        <v>120</v>
      </c>
      <c r="L32" s="19">
        <v>120</v>
      </c>
      <c r="M32" s="54"/>
    </row>
    <row r="33" spans="2:15" s="3" customFormat="1" ht="38.25" x14ac:dyDescent="0.2">
      <c r="B33" s="28">
        <v>103</v>
      </c>
      <c r="C33" s="111" t="s">
        <v>295</v>
      </c>
      <c r="D33" s="15" t="s">
        <v>190</v>
      </c>
      <c r="E33" s="16" t="s">
        <v>200</v>
      </c>
      <c r="F33" s="16" t="s">
        <v>34</v>
      </c>
      <c r="G33" s="16" t="s">
        <v>77</v>
      </c>
      <c r="H33" s="17">
        <v>6704</v>
      </c>
      <c r="I33" s="18" t="s">
        <v>77</v>
      </c>
      <c r="J33" s="19">
        <v>120</v>
      </c>
      <c r="K33" s="19">
        <v>120</v>
      </c>
      <c r="L33" s="19">
        <v>60</v>
      </c>
      <c r="M33" s="93" t="s">
        <v>191</v>
      </c>
      <c r="N33" s="94"/>
    </row>
    <row r="34" spans="2:15" ht="38.25" x14ac:dyDescent="0.2">
      <c r="B34" s="28">
        <v>104</v>
      </c>
      <c r="C34" s="111" t="s">
        <v>293</v>
      </c>
      <c r="D34" s="15" t="s">
        <v>15</v>
      </c>
      <c r="E34" s="18" t="s">
        <v>194</v>
      </c>
      <c r="F34" s="18" t="s">
        <v>17</v>
      </c>
      <c r="G34" s="17">
        <v>3265.9990867579909</v>
      </c>
      <c r="H34" s="17">
        <f>G34</f>
        <v>3265.9990867579909</v>
      </c>
      <c r="I34" s="17">
        <f>G34</f>
        <v>3265.9990867579909</v>
      </c>
      <c r="J34" s="19" t="s">
        <v>193</v>
      </c>
      <c r="K34" s="19" t="s">
        <v>193</v>
      </c>
      <c r="L34" s="19" t="s">
        <v>80</v>
      </c>
      <c r="M34" s="53" t="s">
        <v>208</v>
      </c>
    </row>
    <row r="35" spans="2:15" s="77" customFormat="1" x14ac:dyDescent="0.2">
      <c r="B35" s="83">
        <v>105</v>
      </c>
      <c r="C35" s="111" t="s">
        <v>294</v>
      </c>
      <c r="D35" s="79" t="s">
        <v>15</v>
      </c>
      <c r="E35" s="81" t="s">
        <v>19</v>
      </c>
      <c r="F35" s="81" t="s">
        <v>194</v>
      </c>
      <c r="G35" s="80">
        <v>1525.2758203881845</v>
      </c>
      <c r="H35" s="80">
        <f>G35</f>
        <v>1525.2758203881845</v>
      </c>
      <c r="I35" s="80">
        <v>2619.5597322451335</v>
      </c>
      <c r="J35" s="82" t="s">
        <v>78</v>
      </c>
      <c r="K35" s="82" t="s">
        <v>78</v>
      </c>
      <c r="L35" s="82" t="s">
        <v>82</v>
      </c>
      <c r="M35" s="54" t="s">
        <v>111</v>
      </c>
    </row>
    <row r="36" spans="2:15" s="77" customFormat="1" x14ac:dyDescent="0.2">
      <c r="B36" s="83">
        <v>106</v>
      </c>
      <c r="C36" s="111" t="s">
        <v>296</v>
      </c>
      <c r="D36" s="79" t="s">
        <v>15</v>
      </c>
      <c r="E36" s="81" t="s">
        <v>11</v>
      </c>
      <c r="F36" s="81" t="s">
        <v>194</v>
      </c>
      <c r="G36" s="80">
        <v>4915.6673515981738</v>
      </c>
      <c r="H36" s="80" t="s">
        <v>77</v>
      </c>
      <c r="I36" s="80">
        <v>5931.366940639271</v>
      </c>
      <c r="J36" s="82">
        <v>60</v>
      </c>
      <c r="K36" s="82">
        <v>60</v>
      </c>
      <c r="L36" s="82">
        <v>60</v>
      </c>
      <c r="M36" s="54"/>
    </row>
    <row r="37" spans="2:15" s="77" customFormat="1" x14ac:dyDescent="0.2">
      <c r="B37" s="83">
        <v>107</v>
      </c>
      <c r="C37" s="111" t="s">
        <v>297</v>
      </c>
      <c r="D37" s="79" t="s">
        <v>15</v>
      </c>
      <c r="E37" s="81" t="s">
        <v>98</v>
      </c>
      <c r="F37" s="81" t="s">
        <v>97</v>
      </c>
      <c r="G37" s="16" t="s">
        <v>77</v>
      </c>
      <c r="H37" s="80" t="s">
        <v>77</v>
      </c>
      <c r="I37" s="80" t="s">
        <v>77</v>
      </c>
      <c r="J37" s="82">
        <v>60</v>
      </c>
      <c r="K37" s="82">
        <v>60</v>
      </c>
      <c r="L37" s="82">
        <v>60</v>
      </c>
      <c r="M37" s="54"/>
    </row>
    <row r="38" spans="2:15" s="77" customFormat="1" x14ac:dyDescent="0.2">
      <c r="B38" s="83">
        <v>108</v>
      </c>
      <c r="C38" s="111" t="s">
        <v>298</v>
      </c>
      <c r="D38" s="79" t="s">
        <v>15</v>
      </c>
      <c r="E38" s="81" t="s">
        <v>21</v>
      </c>
      <c r="F38" s="81" t="s">
        <v>4</v>
      </c>
      <c r="G38" s="80">
        <v>3346.645433789954</v>
      </c>
      <c r="H38" s="80">
        <v>7565.6060342393512</v>
      </c>
      <c r="I38" s="80">
        <v>10550.183030084017</v>
      </c>
      <c r="J38" s="82" t="s">
        <v>78</v>
      </c>
      <c r="K38" s="82" t="s">
        <v>78</v>
      </c>
      <c r="L38" s="82" t="s">
        <v>80</v>
      </c>
      <c r="M38" s="54" t="s">
        <v>112</v>
      </c>
    </row>
    <row r="39" spans="2:15" s="77" customFormat="1" x14ac:dyDescent="0.2">
      <c r="B39" s="83">
        <v>109</v>
      </c>
      <c r="C39" s="111" t="s">
        <v>299</v>
      </c>
      <c r="D39" s="79" t="s">
        <v>15</v>
      </c>
      <c r="E39" s="81" t="s">
        <v>4</v>
      </c>
      <c r="F39" s="81" t="s">
        <v>235</v>
      </c>
      <c r="G39" s="80">
        <v>2799.2550228310502</v>
      </c>
      <c r="H39" s="80">
        <v>3460.9260143682859</v>
      </c>
      <c r="I39" s="80">
        <v>4826.2363569973631</v>
      </c>
      <c r="J39" s="82" t="s">
        <v>101</v>
      </c>
      <c r="K39" s="82" t="s">
        <v>78</v>
      </c>
      <c r="L39" s="82" t="s">
        <v>82</v>
      </c>
      <c r="M39" s="54" t="s">
        <v>236</v>
      </c>
    </row>
    <row r="40" spans="2:15" s="77" customFormat="1" x14ac:dyDescent="0.2">
      <c r="B40" s="83">
        <v>110</v>
      </c>
      <c r="C40" s="111" t="s">
        <v>300</v>
      </c>
      <c r="D40" s="79" t="s">
        <v>15</v>
      </c>
      <c r="E40" s="81" t="s">
        <v>12</v>
      </c>
      <c r="F40" s="81" t="s">
        <v>58</v>
      </c>
      <c r="G40" s="80">
        <v>1786.7808219178082</v>
      </c>
      <c r="H40" s="80">
        <v>6145.7393177764361</v>
      </c>
      <c r="I40" s="80">
        <v>6680.1960464101448</v>
      </c>
      <c r="J40" s="82">
        <v>120</v>
      </c>
      <c r="K40" s="82">
        <v>120</v>
      </c>
      <c r="L40" s="82" t="s">
        <v>82</v>
      </c>
      <c r="M40" s="54" t="s">
        <v>153</v>
      </c>
    </row>
    <row r="41" spans="2:15" s="77" customFormat="1" ht="51" x14ac:dyDescent="0.2">
      <c r="B41" s="83">
        <v>110</v>
      </c>
      <c r="C41" s="111" t="s">
        <v>300</v>
      </c>
      <c r="D41" s="79" t="s">
        <v>15</v>
      </c>
      <c r="E41" s="81" t="s">
        <v>58</v>
      </c>
      <c r="F41" s="81" t="s">
        <v>113</v>
      </c>
      <c r="G41" s="80">
        <v>340.41666666666663</v>
      </c>
      <c r="H41" s="80">
        <v>693.02579692135362</v>
      </c>
      <c r="I41" s="80">
        <v>1590.3191075894244</v>
      </c>
      <c r="J41" s="82" t="s">
        <v>209</v>
      </c>
      <c r="K41" s="82" t="s">
        <v>210</v>
      </c>
      <c r="L41" s="82" t="s">
        <v>184</v>
      </c>
      <c r="M41" s="53" t="s">
        <v>211</v>
      </c>
    </row>
    <row r="42" spans="2:15" s="77" customFormat="1" x14ac:dyDescent="0.2">
      <c r="B42" s="83">
        <v>110</v>
      </c>
      <c r="C42" s="111" t="s">
        <v>300</v>
      </c>
      <c r="D42" s="79" t="s">
        <v>15</v>
      </c>
      <c r="E42" s="81" t="s">
        <v>113</v>
      </c>
      <c r="F42" s="81" t="s">
        <v>71</v>
      </c>
      <c r="G42" s="80">
        <v>1759.5150684931507</v>
      </c>
      <c r="H42" s="80">
        <v>1739.242465953216</v>
      </c>
      <c r="I42" s="80">
        <v>2700.2203983080317</v>
      </c>
      <c r="J42" s="82" t="s">
        <v>100</v>
      </c>
      <c r="K42" s="82" t="s">
        <v>149</v>
      </c>
      <c r="L42" s="82">
        <v>120</v>
      </c>
      <c r="M42" s="54" t="s">
        <v>154</v>
      </c>
    </row>
    <row r="43" spans="2:15" s="77" customFormat="1" ht="25.5" x14ac:dyDescent="0.2">
      <c r="B43" s="83">
        <v>111</v>
      </c>
      <c r="C43" s="111" t="s">
        <v>323</v>
      </c>
      <c r="D43" s="79" t="s">
        <v>15</v>
      </c>
      <c r="E43" s="81" t="s">
        <v>69</v>
      </c>
      <c r="F43" s="81" t="s">
        <v>20</v>
      </c>
      <c r="G43" s="80">
        <v>1774.6872146118719</v>
      </c>
      <c r="H43" s="80">
        <v>4031.7611384362626</v>
      </c>
      <c r="I43" s="80">
        <v>4333.6769636020372</v>
      </c>
      <c r="J43" s="82" t="s">
        <v>77</v>
      </c>
      <c r="K43" s="82" t="s">
        <v>77</v>
      </c>
      <c r="L43" s="82" t="s">
        <v>82</v>
      </c>
      <c r="M43" s="53" t="s">
        <v>272</v>
      </c>
    </row>
    <row r="44" spans="2:15" s="77" customFormat="1" ht="25.5" x14ac:dyDescent="0.2">
      <c r="B44" s="29" t="s">
        <v>239</v>
      </c>
      <c r="C44" s="112"/>
      <c r="D44" s="79" t="s">
        <v>15</v>
      </c>
      <c r="E44" s="81" t="s">
        <v>255</v>
      </c>
      <c r="F44" s="81" t="s">
        <v>243</v>
      </c>
      <c r="G44" s="80"/>
      <c r="H44" s="80"/>
      <c r="I44" s="80"/>
      <c r="J44" s="82" t="s">
        <v>223</v>
      </c>
      <c r="K44" s="82" t="s">
        <v>223</v>
      </c>
      <c r="L44" s="82" t="s">
        <v>223</v>
      </c>
      <c r="M44" s="68" t="s">
        <v>244</v>
      </c>
      <c r="O44" s="91"/>
    </row>
    <row r="45" spans="2:15" s="77" customFormat="1" ht="25.5" x14ac:dyDescent="0.2">
      <c r="B45" s="83">
        <v>1001</v>
      </c>
      <c r="C45" s="111" t="s">
        <v>301</v>
      </c>
      <c r="D45" s="81" t="s">
        <v>23</v>
      </c>
      <c r="E45" s="81" t="s">
        <v>10</v>
      </c>
      <c r="F45" s="81" t="s">
        <v>27</v>
      </c>
      <c r="G45" s="80">
        <v>3035.591095890411</v>
      </c>
      <c r="H45" s="80">
        <v>3227.4590046418207</v>
      </c>
      <c r="I45" s="80">
        <v>5123.9326802510395</v>
      </c>
      <c r="J45" s="82" t="s">
        <v>79</v>
      </c>
      <c r="K45" s="82" t="s">
        <v>79</v>
      </c>
      <c r="L45" s="82" t="s">
        <v>80</v>
      </c>
      <c r="M45" s="53" t="s">
        <v>212</v>
      </c>
    </row>
    <row r="46" spans="2:15" s="77" customFormat="1" x14ac:dyDescent="0.2">
      <c r="B46" s="83">
        <v>1001</v>
      </c>
      <c r="C46" s="111" t="s">
        <v>301</v>
      </c>
      <c r="D46" s="81" t="s">
        <v>23</v>
      </c>
      <c r="E46" s="81" t="s">
        <v>27</v>
      </c>
      <c r="F46" s="81" t="s">
        <v>194</v>
      </c>
      <c r="G46" s="80">
        <v>5719.7883561643821</v>
      </c>
      <c r="H46" s="80">
        <v>7833.0367065526889</v>
      </c>
      <c r="I46" s="80">
        <v>11401.289936097171</v>
      </c>
      <c r="J46" s="82" t="s">
        <v>80</v>
      </c>
      <c r="K46" s="82" t="s">
        <v>80</v>
      </c>
      <c r="L46" s="82" t="s">
        <v>135</v>
      </c>
      <c r="M46" s="54"/>
    </row>
    <row r="47" spans="2:15" s="77" customFormat="1" x14ac:dyDescent="0.2">
      <c r="B47" s="83">
        <v>1002</v>
      </c>
      <c r="C47" s="111" t="s">
        <v>301</v>
      </c>
      <c r="D47" s="81" t="s">
        <v>23</v>
      </c>
      <c r="E47" s="81" t="s">
        <v>194</v>
      </c>
      <c r="F47" s="81" t="s">
        <v>28</v>
      </c>
      <c r="G47" s="80">
        <v>7775.3146118721488</v>
      </c>
      <c r="H47" s="80">
        <v>11120.273775605028</v>
      </c>
      <c r="I47" s="80">
        <v>16282.144511030934</v>
      </c>
      <c r="J47" s="82" t="s">
        <v>80</v>
      </c>
      <c r="K47" s="82" t="s">
        <v>135</v>
      </c>
      <c r="L47" s="82" t="s">
        <v>135</v>
      </c>
      <c r="M47" s="54" t="s">
        <v>213</v>
      </c>
    </row>
    <row r="48" spans="2:15" s="40" customFormat="1" x14ac:dyDescent="0.2">
      <c r="B48" s="74">
        <v>1002</v>
      </c>
      <c r="C48" s="119" t="s">
        <v>301</v>
      </c>
      <c r="D48" s="42" t="s">
        <v>23</v>
      </c>
      <c r="E48" s="42" t="s">
        <v>28</v>
      </c>
      <c r="F48" s="42" t="s">
        <v>16</v>
      </c>
      <c r="G48" s="43">
        <v>6360.6783105022832</v>
      </c>
      <c r="H48" s="43">
        <v>6371.8889023500815</v>
      </c>
      <c r="I48" s="43">
        <v>9329.6278499810214</v>
      </c>
      <c r="J48" s="20" t="s">
        <v>80</v>
      </c>
      <c r="K48" s="20" t="s">
        <v>80</v>
      </c>
      <c r="L48" s="20" t="s">
        <v>80</v>
      </c>
      <c r="M48" s="53"/>
    </row>
    <row r="49" spans="2:14" s="77" customFormat="1" ht="25.5" x14ac:dyDescent="0.2">
      <c r="B49" s="83">
        <v>1003</v>
      </c>
      <c r="C49" s="111" t="s">
        <v>302</v>
      </c>
      <c r="D49" s="81" t="s">
        <v>23</v>
      </c>
      <c r="E49" s="81" t="s">
        <v>194</v>
      </c>
      <c r="F49" s="81" t="s">
        <v>24</v>
      </c>
      <c r="G49" s="80">
        <v>7179.6684931506852</v>
      </c>
      <c r="H49" s="80">
        <v>12908.818696988126</v>
      </c>
      <c r="I49" s="80">
        <v>18001.254537844568</v>
      </c>
      <c r="J49" s="82" t="s">
        <v>80</v>
      </c>
      <c r="K49" s="82" t="s">
        <v>135</v>
      </c>
      <c r="L49" s="82" t="s">
        <v>135</v>
      </c>
      <c r="M49" s="92" t="s">
        <v>218</v>
      </c>
    </row>
    <row r="50" spans="2:14" s="77" customFormat="1" x14ac:dyDescent="0.2">
      <c r="B50" s="83">
        <v>1003</v>
      </c>
      <c r="C50" s="111" t="s">
        <v>302</v>
      </c>
      <c r="D50" s="81" t="s">
        <v>23</v>
      </c>
      <c r="E50" s="81" t="s">
        <v>24</v>
      </c>
      <c r="F50" s="81" t="s">
        <v>26</v>
      </c>
      <c r="G50" s="80">
        <v>4394.8990867579905</v>
      </c>
      <c r="H50" s="80">
        <v>4252.0634683770641</v>
      </c>
      <c r="I50" s="80">
        <v>5670.4002646571689</v>
      </c>
      <c r="J50" s="82" t="s">
        <v>80</v>
      </c>
      <c r="K50" s="82" t="s">
        <v>80</v>
      </c>
      <c r="L50" s="82" t="s">
        <v>80</v>
      </c>
      <c r="M50" s="54"/>
    </row>
    <row r="51" spans="2:14" s="77" customFormat="1" x14ac:dyDescent="0.2">
      <c r="B51" s="83">
        <v>1004</v>
      </c>
      <c r="C51" s="111" t="s">
        <v>305</v>
      </c>
      <c r="D51" s="81" t="s">
        <v>23</v>
      </c>
      <c r="E51" s="81" t="s">
        <v>28</v>
      </c>
      <c r="F51" s="81" t="s">
        <v>206</v>
      </c>
      <c r="G51" s="80">
        <v>680</v>
      </c>
      <c r="H51" s="80">
        <v>1200</v>
      </c>
      <c r="I51" s="80">
        <v>3500</v>
      </c>
      <c r="J51" s="82" t="s">
        <v>137</v>
      </c>
      <c r="K51" s="82" t="s">
        <v>196</v>
      </c>
      <c r="L51" s="82" t="s">
        <v>135</v>
      </c>
      <c r="M51" s="54" t="s">
        <v>215</v>
      </c>
    </row>
    <row r="52" spans="2:14" s="77" customFormat="1" x14ac:dyDescent="0.2">
      <c r="B52" s="83">
        <v>1005</v>
      </c>
      <c r="C52" s="111" t="s">
        <v>304</v>
      </c>
      <c r="D52" s="81" t="s">
        <v>23</v>
      </c>
      <c r="E52" s="81" t="s">
        <v>25</v>
      </c>
      <c r="F52" s="81" t="s">
        <v>10</v>
      </c>
      <c r="G52" s="80">
        <v>928.82283105022827</v>
      </c>
      <c r="H52" s="80">
        <v>1196.9921099337812</v>
      </c>
      <c r="I52" s="80">
        <v>2256.3831782707557</v>
      </c>
      <c r="J52" s="82" t="s">
        <v>78</v>
      </c>
      <c r="K52" s="82" t="s">
        <v>78</v>
      </c>
      <c r="L52" s="82" t="s">
        <v>82</v>
      </c>
      <c r="M52" s="54" t="s">
        <v>183</v>
      </c>
    </row>
    <row r="53" spans="2:14" s="77" customFormat="1" x14ac:dyDescent="0.2">
      <c r="B53" s="83">
        <v>1006</v>
      </c>
      <c r="C53" s="111" t="s">
        <v>306</v>
      </c>
      <c r="D53" s="81"/>
      <c r="E53" s="81" t="s">
        <v>141</v>
      </c>
      <c r="F53" s="81" t="s">
        <v>138</v>
      </c>
      <c r="G53" s="80">
        <v>928.82283105022827</v>
      </c>
      <c r="H53" s="80">
        <v>1196.9921099337812</v>
      </c>
      <c r="I53" s="80">
        <v>2256.3831782707557</v>
      </c>
      <c r="J53" s="82" t="s">
        <v>78</v>
      </c>
      <c r="K53" s="82" t="s">
        <v>78</v>
      </c>
      <c r="L53" s="82" t="s">
        <v>82</v>
      </c>
      <c r="M53" s="54"/>
    </row>
    <row r="54" spans="2:14" s="77" customFormat="1" x14ac:dyDescent="0.2">
      <c r="B54" s="83">
        <v>1006</v>
      </c>
      <c r="C54" s="111" t="s">
        <v>306</v>
      </c>
      <c r="D54" s="81" t="s">
        <v>23</v>
      </c>
      <c r="E54" s="81" t="s">
        <v>138</v>
      </c>
      <c r="F54" s="81" t="s">
        <v>16</v>
      </c>
      <c r="G54" s="80">
        <v>1156.3045662100458</v>
      </c>
      <c r="H54" s="80">
        <v>1582.1864916326772</v>
      </c>
      <c r="I54" s="80">
        <v>2982.4916597024962</v>
      </c>
      <c r="J54" s="82" t="s">
        <v>78</v>
      </c>
      <c r="K54" s="82" t="s">
        <v>78</v>
      </c>
      <c r="L54" s="82" t="s">
        <v>82</v>
      </c>
      <c r="M54" s="54"/>
    </row>
    <row r="55" spans="2:14" s="77" customFormat="1" x14ac:dyDescent="0.2">
      <c r="B55" s="83">
        <v>1007</v>
      </c>
      <c r="C55" s="111" t="s">
        <v>307</v>
      </c>
      <c r="D55" s="81" t="s">
        <v>23</v>
      </c>
      <c r="E55" s="81" t="s">
        <v>26</v>
      </c>
      <c r="F55" s="81" t="s">
        <v>16</v>
      </c>
      <c r="G55" s="80">
        <v>2635.7488584474881</v>
      </c>
      <c r="H55" s="80">
        <v>3642.9375275088628</v>
      </c>
      <c r="I55" s="80">
        <v>5317.9521573530592</v>
      </c>
      <c r="J55" s="82" t="s">
        <v>78</v>
      </c>
      <c r="K55" s="82" t="s">
        <v>78</v>
      </c>
      <c r="L55" s="82" t="s">
        <v>82</v>
      </c>
      <c r="M55" s="54" t="s">
        <v>139</v>
      </c>
    </row>
    <row r="56" spans="2:14" s="77" customFormat="1" x14ac:dyDescent="0.2">
      <c r="B56" s="83">
        <v>1008</v>
      </c>
      <c r="C56" s="111" t="s">
        <v>306</v>
      </c>
      <c r="D56" s="81" t="s">
        <v>23</v>
      </c>
      <c r="E56" s="81" t="s">
        <v>29</v>
      </c>
      <c r="F56" s="81" t="s">
        <v>140</v>
      </c>
      <c r="G56" s="80">
        <v>928.82283105022827</v>
      </c>
      <c r="H56" s="80">
        <v>1196.9921099337812</v>
      </c>
      <c r="I56" s="80">
        <v>2256.3831782707557</v>
      </c>
      <c r="J56" s="82" t="s">
        <v>78</v>
      </c>
      <c r="K56" s="82" t="s">
        <v>78</v>
      </c>
      <c r="L56" s="82" t="s">
        <v>82</v>
      </c>
      <c r="M56" s="54"/>
    </row>
    <row r="57" spans="2:14" s="2" customFormat="1" ht="25.5" x14ac:dyDescent="0.2">
      <c r="B57" s="83">
        <v>1009</v>
      </c>
      <c r="C57" s="111" t="s">
        <v>310</v>
      </c>
      <c r="D57" s="81" t="s">
        <v>23</v>
      </c>
      <c r="E57" s="81" t="s">
        <v>30</v>
      </c>
      <c r="F57" s="81" t="s">
        <v>31</v>
      </c>
      <c r="G57" s="80">
        <v>4055.0183355875365</v>
      </c>
      <c r="H57" s="80">
        <v>4990.9938940160164</v>
      </c>
      <c r="I57" s="80">
        <v>7264.5859564739012</v>
      </c>
      <c r="J57" s="82">
        <v>60</v>
      </c>
      <c r="K57" s="82">
        <v>60</v>
      </c>
      <c r="L57" s="82">
        <v>60</v>
      </c>
      <c r="M57" s="92" t="s">
        <v>280</v>
      </c>
      <c r="N57" s="77"/>
    </row>
    <row r="58" spans="2:14" s="77" customFormat="1" x14ac:dyDescent="0.2">
      <c r="B58" s="83">
        <v>1009</v>
      </c>
      <c r="C58" s="111" t="s">
        <v>310</v>
      </c>
      <c r="D58" s="81" t="s">
        <v>23</v>
      </c>
      <c r="E58" s="81" t="s">
        <v>31</v>
      </c>
      <c r="F58" s="81" t="s">
        <v>194</v>
      </c>
      <c r="G58" s="80">
        <v>8963.0871323840056</v>
      </c>
      <c r="H58" s="80">
        <v>9741.4181333257384</v>
      </c>
      <c r="I58" s="80">
        <v>12818.393206766204</v>
      </c>
      <c r="J58" s="82" t="s">
        <v>80</v>
      </c>
      <c r="K58" s="82" t="s">
        <v>80</v>
      </c>
      <c r="L58" s="82" t="s">
        <v>85</v>
      </c>
      <c r="M58" s="54" t="s">
        <v>143</v>
      </c>
    </row>
    <row r="59" spans="2:14" s="77" customFormat="1" x14ac:dyDescent="0.2">
      <c r="B59" s="83">
        <v>1010</v>
      </c>
      <c r="C59" s="111" t="s">
        <v>311</v>
      </c>
      <c r="D59" s="81" t="s">
        <v>23</v>
      </c>
      <c r="E59" s="81" t="s">
        <v>17</v>
      </c>
      <c r="F59" s="81" t="s">
        <v>19</v>
      </c>
      <c r="G59" s="80">
        <v>1756.1650684931508</v>
      </c>
      <c r="H59" s="80">
        <v>1706.4517054130545</v>
      </c>
      <c r="I59" s="80">
        <v>2838.6198278257102</v>
      </c>
      <c r="J59" s="82" t="s">
        <v>78</v>
      </c>
      <c r="K59" s="82" t="s">
        <v>78</v>
      </c>
      <c r="L59" s="82" t="s">
        <v>82</v>
      </c>
      <c r="M59" s="54"/>
    </row>
    <row r="60" spans="2:14" s="77" customFormat="1" x14ac:dyDescent="0.2">
      <c r="B60" s="83">
        <v>1010</v>
      </c>
      <c r="C60" s="111" t="s">
        <v>311</v>
      </c>
      <c r="D60" s="81" t="s">
        <v>23</v>
      </c>
      <c r="E60" s="81" t="s">
        <v>17</v>
      </c>
      <c r="F60" s="81" t="s">
        <v>32</v>
      </c>
      <c r="G60" s="80">
        <v>676.40844748858444</v>
      </c>
      <c r="H60" s="80">
        <v>1269.68011647755</v>
      </c>
      <c r="I60" s="80">
        <v>1420.1947682226689</v>
      </c>
      <c r="J60" s="82" t="s">
        <v>78</v>
      </c>
      <c r="K60" s="82" t="s">
        <v>78</v>
      </c>
      <c r="L60" s="82" t="s">
        <v>82</v>
      </c>
      <c r="M60" s="54"/>
    </row>
    <row r="61" spans="2:14" s="77" customFormat="1" x14ac:dyDescent="0.2">
      <c r="B61" s="83">
        <v>1011</v>
      </c>
      <c r="C61" s="111" t="s">
        <v>312</v>
      </c>
      <c r="D61" s="81" t="s">
        <v>23</v>
      </c>
      <c r="E61" s="81" t="s">
        <v>34</v>
      </c>
      <c r="F61" s="81" t="s">
        <v>114</v>
      </c>
      <c r="G61" s="80">
        <v>2623.2</v>
      </c>
      <c r="H61" s="80">
        <v>3706.8911965215034</v>
      </c>
      <c r="I61" s="80">
        <v>3984.4793462082703</v>
      </c>
      <c r="J61" s="82" t="s">
        <v>78</v>
      </c>
      <c r="K61" s="82" t="s">
        <v>78</v>
      </c>
      <c r="L61" s="82" t="s">
        <v>80</v>
      </c>
      <c r="M61" s="54"/>
    </row>
    <row r="62" spans="2:14" s="77" customFormat="1" ht="25.5" x14ac:dyDescent="0.2">
      <c r="B62" s="83">
        <v>1012</v>
      </c>
      <c r="C62" s="111" t="s">
        <v>313</v>
      </c>
      <c r="D62" s="81" t="s">
        <v>23</v>
      </c>
      <c r="E62" s="81" t="s">
        <v>144</v>
      </c>
      <c r="F62" s="81" t="s">
        <v>34</v>
      </c>
      <c r="G62" s="80">
        <v>1668.2287671232878</v>
      </c>
      <c r="H62" s="80">
        <v>1462.1094292742284</v>
      </c>
      <c r="I62" s="80">
        <v>2733.7568453646386</v>
      </c>
      <c r="J62" s="82">
        <v>120</v>
      </c>
      <c r="K62" s="82">
        <v>120</v>
      </c>
      <c r="L62" s="82">
        <v>120</v>
      </c>
      <c r="M62" s="53" t="s">
        <v>268</v>
      </c>
    </row>
    <row r="63" spans="2:14" s="77" customFormat="1" x14ac:dyDescent="0.2">
      <c r="B63" s="83">
        <v>1013</v>
      </c>
      <c r="C63" s="111" t="s">
        <v>314</v>
      </c>
      <c r="D63" s="81" t="s">
        <v>23</v>
      </c>
      <c r="E63" s="81" t="s">
        <v>35</v>
      </c>
      <c r="F63" s="81" t="s">
        <v>34</v>
      </c>
      <c r="G63" s="80">
        <v>2184.92694063927</v>
      </c>
      <c r="H63" s="80">
        <v>2121.7602579145405</v>
      </c>
      <c r="I63" s="80">
        <v>3302.4812304485108</v>
      </c>
      <c r="J63" s="82" t="s">
        <v>78</v>
      </c>
      <c r="K63" s="82" t="s">
        <v>78</v>
      </c>
      <c r="L63" s="82" t="s">
        <v>82</v>
      </c>
      <c r="M63" s="54"/>
    </row>
    <row r="64" spans="2:14" s="77" customFormat="1" ht="51" x14ac:dyDescent="0.2">
      <c r="B64" s="83">
        <v>1014</v>
      </c>
      <c r="C64" s="111" t="s">
        <v>308</v>
      </c>
      <c r="D64" s="81" t="s">
        <v>145</v>
      </c>
      <c r="E64" s="81" t="s">
        <v>35</v>
      </c>
      <c r="F64" s="81" t="s">
        <v>14</v>
      </c>
      <c r="G64" s="80">
        <v>1564.3664383561643</v>
      </c>
      <c r="H64" s="80">
        <v>1954.0493043777165</v>
      </c>
      <c r="I64" s="80">
        <v>3033.7137542743621</v>
      </c>
      <c r="J64" s="82" t="s">
        <v>184</v>
      </c>
      <c r="K64" s="82" t="s">
        <v>184</v>
      </c>
      <c r="L64" s="82" t="s">
        <v>184</v>
      </c>
      <c r="M64" s="92" t="s">
        <v>217</v>
      </c>
    </row>
    <row r="65" spans="2:13" s="77" customFormat="1" ht="25.5" x14ac:dyDescent="0.2">
      <c r="B65" s="83">
        <v>1015</v>
      </c>
      <c r="C65" s="111"/>
      <c r="D65" s="81" t="s">
        <v>23</v>
      </c>
      <c r="E65" s="81" t="s">
        <v>195</v>
      </c>
      <c r="F65" s="81" t="s">
        <v>24</v>
      </c>
      <c r="G65" s="80" t="s">
        <v>77</v>
      </c>
      <c r="H65" s="80" t="s">
        <v>77</v>
      </c>
      <c r="I65" s="80" t="s">
        <v>77</v>
      </c>
      <c r="J65" s="82" t="s">
        <v>216</v>
      </c>
      <c r="K65" s="82" t="s">
        <v>216</v>
      </c>
      <c r="L65" s="82" t="s">
        <v>196</v>
      </c>
      <c r="M65" s="92" t="s">
        <v>214</v>
      </c>
    </row>
    <row r="66" spans="2:13" s="77" customFormat="1" x14ac:dyDescent="0.2">
      <c r="B66" s="83">
        <v>1016</v>
      </c>
      <c r="C66" s="111" t="s">
        <v>315</v>
      </c>
      <c r="D66" s="81" t="s">
        <v>23</v>
      </c>
      <c r="E66" s="81" t="s">
        <v>33</v>
      </c>
      <c r="F66" s="81" t="s">
        <v>17</v>
      </c>
      <c r="G66" s="80">
        <v>1279.3566210045665</v>
      </c>
      <c r="H66" s="80">
        <v>1190.2628002599413</v>
      </c>
      <c r="I66" s="80">
        <v>1736.3993033379863</v>
      </c>
      <c r="J66" s="82" t="s">
        <v>78</v>
      </c>
      <c r="K66" s="82" t="s">
        <v>78</v>
      </c>
      <c r="L66" s="82" t="s">
        <v>82</v>
      </c>
      <c r="M66" s="92"/>
    </row>
    <row r="67" spans="2:13" s="77" customFormat="1" x14ac:dyDescent="0.2">
      <c r="B67" s="83">
        <v>1017</v>
      </c>
      <c r="C67" s="111" t="s">
        <v>316</v>
      </c>
      <c r="D67" s="81" t="s">
        <v>23</v>
      </c>
      <c r="E67" s="81" t="s">
        <v>38</v>
      </c>
      <c r="F67" s="81" t="s">
        <v>39</v>
      </c>
      <c r="G67" s="80">
        <v>135.95404435746903</v>
      </c>
      <c r="H67" s="80">
        <v>351.40001868219025</v>
      </c>
      <c r="I67" s="80">
        <v>1017.3238735712284</v>
      </c>
      <c r="J67" s="82" t="s">
        <v>86</v>
      </c>
      <c r="K67" s="82" t="s">
        <v>86</v>
      </c>
      <c r="L67" s="82" t="s">
        <v>86</v>
      </c>
      <c r="M67" s="54" t="s">
        <v>275</v>
      </c>
    </row>
    <row r="68" spans="2:13" s="77" customFormat="1" x14ac:dyDescent="0.2">
      <c r="B68" s="83">
        <v>1018</v>
      </c>
      <c r="C68" s="111" t="s">
        <v>317</v>
      </c>
      <c r="D68" s="81" t="s">
        <v>23</v>
      </c>
      <c r="E68" s="81" t="s">
        <v>33</v>
      </c>
      <c r="F68" s="81" t="s">
        <v>102</v>
      </c>
      <c r="G68" s="80">
        <v>268.25776255707763</v>
      </c>
      <c r="H68" s="80">
        <v>425.02810016829847</v>
      </c>
      <c r="I68" s="80">
        <v>1230.4815317351831</v>
      </c>
      <c r="J68" s="82" t="s">
        <v>132</v>
      </c>
      <c r="K68" s="82" t="s">
        <v>132</v>
      </c>
      <c r="L68" s="82" t="s">
        <v>132</v>
      </c>
      <c r="M68" s="54" t="s">
        <v>276</v>
      </c>
    </row>
    <row r="69" spans="2:13" s="77" customFormat="1" x14ac:dyDescent="0.2">
      <c r="B69" s="83">
        <v>1018</v>
      </c>
      <c r="C69" s="111" t="s">
        <v>317</v>
      </c>
      <c r="D69" s="81" t="s">
        <v>23</v>
      </c>
      <c r="E69" s="81" t="s">
        <v>102</v>
      </c>
      <c r="F69" s="81" t="s">
        <v>32</v>
      </c>
      <c r="G69" s="80">
        <v>370.7874429223744</v>
      </c>
      <c r="H69" s="80">
        <v>994.64539336562598</v>
      </c>
      <c r="I69" s="80">
        <v>1235.6281955137897</v>
      </c>
      <c r="J69" s="82" t="s">
        <v>132</v>
      </c>
      <c r="K69" s="82" t="s">
        <v>132</v>
      </c>
      <c r="L69" s="82" t="s">
        <v>82</v>
      </c>
      <c r="M69" s="54" t="s">
        <v>133</v>
      </c>
    </row>
    <row r="70" spans="2:13" s="77" customFormat="1" x14ac:dyDescent="0.2">
      <c r="B70" s="83">
        <v>1019</v>
      </c>
      <c r="C70" s="111" t="s">
        <v>321</v>
      </c>
      <c r="D70" s="81" t="s">
        <v>23</v>
      </c>
      <c r="E70" s="81" t="s">
        <v>36</v>
      </c>
      <c r="F70" s="81" t="s">
        <v>37</v>
      </c>
      <c r="G70" s="80">
        <v>150.94246575342467</v>
      </c>
      <c r="H70" s="80">
        <v>252.21069271230417</v>
      </c>
      <c r="I70" s="80">
        <v>447.75974873877004</v>
      </c>
      <c r="J70" s="82" t="s">
        <v>86</v>
      </c>
      <c r="K70" s="82" t="s">
        <v>86</v>
      </c>
      <c r="L70" s="82" t="s">
        <v>86</v>
      </c>
      <c r="M70" s="54" t="s">
        <v>275</v>
      </c>
    </row>
    <row r="71" spans="2:13" s="77" customFormat="1" ht="38.25" x14ac:dyDescent="0.2">
      <c r="B71" s="83">
        <v>1020</v>
      </c>
      <c r="C71" s="111" t="s">
        <v>318</v>
      </c>
      <c r="D71" s="81" t="s">
        <v>23</v>
      </c>
      <c r="E71" s="81" t="s">
        <v>32</v>
      </c>
      <c r="F71" s="81" t="s">
        <v>202</v>
      </c>
      <c r="G71" s="80">
        <v>400.75890410958903</v>
      </c>
      <c r="H71" s="80">
        <v>541.54102122075221</v>
      </c>
      <c r="I71" s="80">
        <v>1915.6856434394319</v>
      </c>
      <c r="J71" s="82" t="s">
        <v>132</v>
      </c>
      <c r="K71" s="82" t="s">
        <v>132</v>
      </c>
      <c r="L71" s="82" t="s">
        <v>132</v>
      </c>
      <c r="M71" s="53" t="s">
        <v>219</v>
      </c>
    </row>
    <row r="72" spans="2:13" s="77" customFormat="1" ht="25.5" x14ac:dyDescent="0.2">
      <c r="B72" s="83">
        <v>1021</v>
      </c>
      <c r="C72" s="111" t="s">
        <v>319</v>
      </c>
      <c r="D72" s="81" t="s">
        <v>23</v>
      </c>
      <c r="E72" s="81" t="s">
        <v>60</v>
      </c>
      <c r="F72" s="81" t="s">
        <v>201</v>
      </c>
      <c r="G72" s="80">
        <v>206.24109589041095</v>
      </c>
      <c r="H72" s="80">
        <v>302.2797514264463</v>
      </c>
      <c r="I72" s="80">
        <v>1814.0538508842108</v>
      </c>
      <c r="J72" s="82" t="s">
        <v>86</v>
      </c>
      <c r="K72" s="82" t="s">
        <v>86</v>
      </c>
      <c r="L72" s="82" t="s">
        <v>86</v>
      </c>
      <c r="M72" s="53" t="s">
        <v>277</v>
      </c>
    </row>
    <row r="73" spans="2:13" s="77" customFormat="1" ht="38.25" x14ac:dyDescent="0.2">
      <c r="B73" s="83">
        <v>1022</v>
      </c>
      <c r="C73" s="111" t="s">
        <v>320</v>
      </c>
      <c r="D73" s="81" t="s">
        <v>23</v>
      </c>
      <c r="E73" s="81" t="s">
        <v>61</v>
      </c>
      <c r="F73" s="81" t="s">
        <v>202</v>
      </c>
      <c r="G73" s="80">
        <v>244.01027397260273</v>
      </c>
      <c r="H73" s="80">
        <v>369.62185776225323</v>
      </c>
      <c r="I73" s="80">
        <v>1070.0771773019455</v>
      </c>
      <c r="J73" s="82" t="s">
        <v>88</v>
      </c>
      <c r="K73" s="82" t="s">
        <v>88</v>
      </c>
      <c r="L73" s="82" t="s">
        <v>109</v>
      </c>
      <c r="M73" s="53" t="s">
        <v>220</v>
      </c>
    </row>
    <row r="74" spans="2:13" s="77" customFormat="1" x14ac:dyDescent="0.2">
      <c r="B74" s="83">
        <v>1023</v>
      </c>
      <c r="C74" s="111" t="s">
        <v>321</v>
      </c>
      <c r="D74" s="81" t="s">
        <v>23</v>
      </c>
      <c r="E74" s="81" t="s">
        <v>62</v>
      </c>
      <c r="F74" s="81" t="s">
        <v>13</v>
      </c>
      <c r="G74" s="80">
        <v>453.04587200344139</v>
      </c>
      <c r="H74" s="80">
        <v>1534.8419136386351</v>
      </c>
      <c r="I74" s="80">
        <v>2869.747300682523</v>
      </c>
      <c r="J74" s="82">
        <v>120</v>
      </c>
      <c r="K74" s="82">
        <v>120</v>
      </c>
      <c r="L74" s="82" t="s">
        <v>82</v>
      </c>
      <c r="M74" s="54"/>
    </row>
    <row r="75" spans="2:13" s="77" customFormat="1" ht="25.5" x14ac:dyDescent="0.2">
      <c r="B75" s="83">
        <v>1023</v>
      </c>
      <c r="C75" s="111" t="s">
        <v>321</v>
      </c>
      <c r="D75" s="81" t="s">
        <v>23</v>
      </c>
      <c r="E75" s="81" t="s">
        <v>36</v>
      </c>
      <c r="F75" s="81" t="s">
        <v>62</v>
      </c>
      <c r="G75" s="80">
        <v>46.532372739234702</v>
      </c>
      <c r="H75" s="80">
        <v>46.532372739234702</v>
      </c>
      <c r="I75" s="80">
        <v>838.6832272600434</v>
      </c>
      <c r="J75" s="82">
        <v>240</v>
      </c>
      <c r="K75" s="82">
        <v>240</v>
      </c>
      <c r="L75" s="82">
        <v>240</v>
      </c>
      <c r="M75" s="53" t="s">
        <v>278</v>
      </c>
    </row>
    <row r="76" spans="2:13" s="77" customFormat="1" x14ac:dyDescent="0.2">
      <c r="B76" s="83">
        <v>1024</v>
      </c>
      <c r="C76" s="111" t="s">
        <v>324</v>
      </c>
      <c r="D76" s="81" t="s">
        <v>23</v>
      </c>
      <c r="E76" s="81" t="s">
        <v>6</v>
      </c>
      <c r="F76" s="81" t="s">
        <v>199</v>
      </c>
      <c r="G76" s="80">
        <v>2380.0034246575342</v>
      </c>
      <c r="H76" s="80">
        <v>3549.8656025384084</v>
      </c>
      <c r="I76" s="80">
        <v>5605.5745135560073</v>
      </c>
      <c r="J76" s="82" t="s">
        <v>78</v>
      </c>
      <c r="K76" s="82" t="s">
        <v>78</v>
      </c>
      <c r="L76" s="82" t="s">
        <v>82</v>
      </c>
      <c r="M76" s="68"/>
    </row>
    <row r="77" spans="2:13" s="77" customFormat="1" x14ac:dyDescent="0.2">
      <c r="B77" s="83">
        <v>1025</v>
      </c>
      <c r="C77" s="111" t="s">
        <v>325</v>
      </c>
      <c r="D77" s="81" t="s">
        <v>23</v>
      </c>
      <c r="E77" s="81" t="s">
        <v>40</v>
      </c>
      <c r="F77" s="81" t="s">
        <v>18</v>
      </c>
      <c r="G77" s="80">
        <v>2592</v>
      </c>
      <c r="H77" s="80">
        <v>3148</v>
      </c>
      <c r="I77" s="80">
        <v>5893</v>
      </c>
      <c r="J77" s="82" t="s">
        <v>78</v>
      </c>
      <c r="K77" s="82" t="s">
        <v>78</v>
      </c>
      <c r="L77" s="82" t="s">
        <v>82</v>
      </c>
      <c r="M77" s="54"/>
    </row>
    <row r="78" spans="2:13" s="77" customFormat="1" x14ac:dyDescent="0.2">
      <c r="B78" s="83">
        <v>1026</v>
      </c>
      <c r="C78" s="111" t="s">
        <v>326</v>
      </c>
      <c r="D78" s="81" t="s">
        <v>23</v>
      </c>
      <c r="E78" s="81" t="s">
        <v>146</v>
      </c>
      <c r="F78" s="81" t="s">
        <v>40</v>
      </c>
      <c r="G78" s="80">
        <v>90.25570776255708</v>
      </c>
      <c r="H78" s="80">
        <v>156.2930099956622</v>
      </c>
      <c r="I78" s="80">
        <v>452.47752386915937</v>
      </c>
      <c r="J78" s="82" t="s">
        <v>165</v>
      </c>
      <c r="K78" s="82" t="s">
        <v>165</v>
      </c>
      <c r="L78" s="82" t="s">
        <v>165</v>
      </c>
      <c r="M78" s="54" t="s">
        <v>134</v>
      </c>
    </row>
    <row r="79" spans="2:13" s="77" customFormat="1" x14ac:dyDescent="0.2">
      <c r="B79" s="83">
        <v>1027</v>
      </c>
      <c r="C79" s="111"/>
      <c r="D79" s="81" t="s">
        <v>23</v>
      </c>
      <c r="E79" s="81" t="s">
        <v>203</v>
      </c>
      <c r="F79" s="81" t="s">
        <v>18</v>
      </c>
      <c r="G79" s="80" t="s">
        <v>77</v>
      </c>
      <c r="H79" s="80" t="s">
        <v>77</v>
      </c>
      <c r="I79" s="80" t="s">
        <v>77</v>
      </c>
      <c r="J79" s="82" t="s">
        <v>147</v>
      </c>
      <c r="K79" s="82" t="s">
        <v>147</v>
      </c>
      <c r="L79" s="82" t="s">
        <v>147</v>
      </c>
      <c r="M79" s="54" t="s">
        <v>221</v>
      </c>
    </row>
    <row r="80" spans="2:13" s="77" customFormat="1" ht="25.5" x14ac:dyDescent="0.2">
      <c r="B80" s="83">
        <v>1027</v>
      </c>
      <c r="C80" s="111" t="s">
        <v>327</v>
      </c>
      <c r="D80" s="81" t="s">
        <v>23</v>
      </c>
      <c r="E80" s="81" t="s">
        <v>222</v>
      </c>
      <c r="F80" s="81" t="s">
        <v>152</v>
      </c>
      <c r="G80" s="80">
        <v>461.59360730593596</v>
      </c>
      <c r="H80" s="80">
        <v>993.82688617306701</v>
      </c>
      <c r="I80" s="80">
        <v>2460.0785496482695</v>
      </c>
      <c r="J80" s="82" t="s">
        <v>78</v>
      </c>
      <c r="K80" s="82" t="s">
        <v>78</v>
      </c>
      <c r="L80" s="82" t="s">
        <v>82</v>
      </c>
      <c r="M80" s="53" t="s">
        <v>274</v>
      </c>
    </row>
    <row r="81" spans="2:15" s="77" customFormat="1" ht="38.25" x14ac:dyDescent="0.2">
      <c r="B81" s="83">
        <v>1028</v>
      </c>
      <c r="C81" s="111" t="s">
        <v>328</v>
      </c>
      <c r="D81" s="81" t="s">
        <v>23</v>
      </c>
      <c r="E81" s="81" t="s">
        <v>42</v>
      </c>
      <c r="F81" s="81" t="s">
        <v>18</v>
      </c>
      <c r="G81" s="80">
        <v>364.7390410958904</v>
      </c>
      <c r="H81" s="80">
        <v>3999.1108930176933</v>
      </c>
      <c r="I81" s="80">
        <v>4298.5817256730152</v>
      </c>
      <c r="J81" s="82" t="s">
        <v>223</v>
      </c>
      <c r="K81" s="82" t="s">
        <v>223</v>
      </c>
      <c r="L81" s="82" t="s">
        <v>80</v>
      </c>
      <c r="M81" s="92" t="s">
        <v>252</v>
      </c>
      <c r="O81" s="40"/>
    </row>
    <row r="82" spans="2:15" x14ac:dyDescent="0.2">
      <c r="B82" s="28">
        <v>1029</v>
      </c>
      <c r="C82" s="111" t="s">
        <v>329</v>
      </c>
      <c r="D82" s="18" t="s">
        <v>23</v>
      </c>
      <c r="E82" s="18" t="s">
        <v>99</v>
      </c>
      <c r="F82" s="18" t="s">
        <v>9</v>
      </c>
      <c r="G82" s="17">
        <v>472.60547945205479</v>
      </c>
      <c r="H82" s="17">
        <v>1077.7404650919045</v>
      </c>
      <c r="I82" s="17">
        <v>1792.7817375408615</v>
      </c>
      <c r="J82" s="19" t="s">
        <v>105</v>
      </c>
      <c r="K82" s="19">
        <v>120</v>
      </c>
      <c r="L82" s="19" t="s">
        <v>78</v>
      </c>
      <c r="M82" s="54" t="s">
        <v>224</v>
      </c>
    </row>
    <row r="83" spans="2:15" x14ac:dyDescent="0.2">
      <c r="B83" s="28">
        <v>1030</v>
      </c>
      <c r="C83" s="111" t="s">
        <v>330</v>
      </c>
      <c r="D83" s="18" t="s">
        <v>23</v>
      </c>
      <c r="E83" s="18" t="s">
        <v>5</v>
      </c>
      <c r="F83" s="18" t="s">
        <v>47</v>
      </c>
      <c r="G83" s="17">
        <v>2768.5947488584475</v>
      </c>
      <c r="H83" s="17">
        <v>2437.6684025528475</v>
      </c>
      <c r="I83" s="17">
        <v>4595.1129769992158</v>
      </c>
      <c r="J83" s="19" t="s">
        <v>78</v>
      </c>
      <c r="K83" s="19" t="s">
        <v>78</v>
      </c>
      <c r="L83" s="82" t="s">
        <v>82</v>
      </c>
      <c r="M83" s="54"/>
    </row>
    <row r="84" spans="2:15" ht="25.5" x14ac:dyDescent="0.2">
      <c r="B84" s="28">
        <v>1030</v>
      </c>
      <c r="C84" s="111" t="s">
        <v>330</v>
      </c>
      <c r="D84" s="18" t="s">
        <v>23</v>
      </c>
      <c r="E84" s="18" t="s">
        <v>44</v>
      </c>
      <c r="F84" s="18" t="s">
        <v>47</v>
      </c>
      <c r="G84" s="17" t="s">
        <v>77</v>
      </c>
      <c r="H84" s="17" t="s">
        <v>77</v>
      </c>
      <c r="I84" s="17" t="s">
        <v>77</v>
      </c>
      <c r="J84" s="19" t="s">
        <v>78</v>
      </c>
      <c r="K84" s="19" t="s">
        <v>78</v>
      </c>
      <c r="L84" s="82" t="s">
        <v>82</v>
      </c>
      <c r="M84" s="53" t="s">
        <v>253</v>
      </c>
    </row>
    <row r="85" spans="2:15" ht="25.5" x14ac:dyDescent="0.2">
      <c r="B85" s="28">
        <v>1030</v>
      </c>
      <c r="C85" s="111" t="s">
        <v>330</v>
      </c>
      <c r="D85" s="18" t="s">
        <v>23</v>
      </c>
      <c r="E85" s="18" t="s">
        <v>47</v>
      </c>
      <c r="F85" s="18" t="s">
        <v>6</v>
      </c>
      <c r="G85" s="17">
        <v>1237.52054794521</v>
      </c>
      <c r="H85" s="17">
        <v>5294.4117075975491</v>
      </c>
      <c r="I85" s="17">
        <v>7752.0012783414713</v>
      </c>
      <c r="J85" s="19" t="s">
        <v>135</v>
      </c>
      <c r="K85" s="19" t="s">
        <v>135</v>
      </c>
      <c r="L85" s="82" t="s">
        <v>135</v>
      </c>
      <c r="M85" s="53" t="s">
        <v>253</v>
      </c>
    </row>
    <row r="86" spans="2:15" ht="38.25" x14ac:dyDescent="0.2">
      <c r="B86" s="28">
        <v>1030</v>
      </c>
      <c r="C86" s="111" t="s">
        <v>330</v>
      </c>
      <c r="D86" s="18" t="s">
        <v>23</v>
      </c>
      <c r="E86" s="18" t="s">
        <v>6</v>
      </c>
      <c r="F86" s="18" t="s">
        <v>43</v>
      </c>
      <c r="G86" s="17">
        <v>6382.7675799086765</v>
      </c>
      <c r="H86" s="17">
        <v>5524.0513824185236</v>
      </c>
      <c r="I86" s="17">
        <v>7484.0791768100707</v>
      </c>
      <c r="J86" s="19" t="s">
        <v>80</v>
      </c>
      <c r="K86" s="19" t="s">
        <v>80</v>
      </c>
      <c r="L86" s="82" t="s">
        <v>85</v>
      </c>
      <c r="M86" s="92" t="s">
        <v>269</v>
      </c>
    </row>
    <row r="87" spans="2:15" x14ac:dyDescent="0.2">
      <c r="B87" s="28">
        <v>1033</v>
      </c>
      <c r="C87" s="111" t="s">
        <v>332</v>
      </c>
      <c r="D87" s="18" t="s">
        <v>23</v>
      </c>
      <c r="E87" s="18" t="s">
        <v>45</v>
      </c>
      <c r="F87" s="18" t="s">
        <v>46</v>
      </c>
      <c r="G87" s="17">
        <v>653.48013698630132</v>
      </c>
      <c r="H87" s="17">
        <v>664.07004056345136</v>
      </c>
      <c r="I87" s="17">
        <v>1273.3722161913395</v>
      </c>
      <c r="J87" s="19" t="s">
        <v>78</v>
      </c>
      <c r="K87" s="19" t="s">
        <v>78</v>
      </c>
      <c r="L87" s="19" t="s">
        <v>82</v>
      </c>
      <c r="M87" s="54"/>
    </row>
    <row r="88" spans="2:15" x14ac:dyDescent="0.2">
      <c r="B88" s="28">
        <v>1033</v>
      </c>
      <c r="C88" s="111" t="s">
        <v>332</v>
      </c>
      <c r="D88" s="18" t="s">
        <v>23</v>
      </c>
      <c r="E88" s="18" t="s">
        <v>46</v>
      </c>
      <c r="F88" s="18" t="s">
        <v>43</v>
      </c>
      <c r="G88" s="17">
        <v>1392.9212328767123</v>
      </c>
      <c r="H88" s="17">
        <v>3858.2061156964096</v>
      </c>
      <c r="I88" s="17">
        <v>5632.2007669758423</v>
      </c>
      <c r="J88" s="19" t="s">
        <v>78</v>
      </c>
      <c r="K88" s="19" t="s">
        <v>78</v>
      </c>
      <c r="L88" s="19" t="s">
        <v>80</v>
      </c>
      <c r="M88" s="54"/>
    </row>
    <row r="89" spans="2:15" x14ac:dyDescent="0.2">
      <c r="B89" s="28">
        <v>1034</v>
      </c>
      <c r="C89" s="111" t="s">
        <v>331</v>
      </c>
      <c r="D89" s="18" t="s">
        <v>23</v>
      </c>
      <c r="E89" s="18" t="s">
        <v>87</v>
      </c>
      <c r="F89" s="18" t="s">
        <v>43</v>
      </c>
      <c r="G89" s="17">
        <v>1572.7397260273972</v>
      </c>
      <c r="H89" s="17">
        <v>1812.4601828100829</v>
      </c>
      <c r="I89" s="17">
        <v>2705.9588704992925</v>
      </c>
      <c r="J89" s="19" t="s">
        <v>83</v>
      </c>
      <c r="K89" s="19" t="s">
        <v>78</v>
      </c>
      <c r="L89" s="19" t="s">
        <v>82</v>
      </c>
      <c r="M89" s="54" t="s">
        <v>84</v>
      </c>
    </row>
    <row r="90" spans="2:15" ht="25.5" x14ac:dyDescent="0.2">
      <c r="B90" s="28">
        <v>1035</v>
      </c>
      <c r="C90" s="111" t="s">
        <v>333</v>
      </c>
      <c r="D90" s="18" t="s">
        <v>23</v>
      </c>
      <c r="E90" s="18" t="s">
        <v>47</v>
      </c>
      <c r="F90" s="18" t="s">
        <v>197</v>
      </c>
      <c r="G90" s="17">
        <v>1794.4351598173521</v>
      </c>
      <c r="H90" s="17">
        <v>1955.9319207418328</v>
      </c>
      <c r="I90" s="17">
        <v>3253.6210163363917</v>
      </c>
      <c r="J90" s="19" t="s">
        <v>78</v>
      </c>
      <c r="K90" s="19" t="s">
        <v>78</v>
      </c>
      <c r="L90" s="19" t="s">
        <v>82</v>
      </c>
      <c r="M90" s="53" t="s">
        <v>225</v>
      </c>
    </row>
    <row r="91" spans="2:15" x14ac:dyDescent="0.2">
      <c r="B91" s="28">
        <v>1035</v>
      </c>
      <c r="C91" s="111" t="s">
        <v>333</v>
      </c>
      <c r="D91" s="18" t="s">
        <v>23</v>
      </c>
      <c r="E91" s="18" t="s">
        <v>197</v>
      </c>
      <c r="F91" s="18" t="s">
        <v>41</v>
      </c>
      <c r="G91" s="17">
        <v>647.32899543379006</v>
      </c>
      <c r="H91" s="17">
        <v>704.3332566607661</v>
      </c>
      <c r="I91" s="17">
        <v>1616.2668708065657</v>
      </c>
      <c r="J91" s="19">
        <v>120</v>
      </c>
      <c r="K91" s="19">
        <v>120</v>
      </c>
      <c r="L91" s="19" t="s">
        <v>82</v>
      </c>
      <c r="M91" s="54"/>
    </row>
    <row r="92" spans="2:15" s="41" customFormat="1" x14ac:dyDescent="0.2">
      <c r="B92" s="28">
        <v>1035</v>
      </c>
      <c r="C92" s="111" t="s">
        <v>333</v>
      </c>
      <c r="D92" s="18" t="s">
        <v>23</v>
      </c>
      <c r="E92" s="18" t="s">
        <v>41</v>
      </c>
      <c r="F92" s="18" t="s">
        <v>14</v>
      </c>
      <c r="G92" s="17">
        <v>642.78858447488585</v>
      </c>
      <c r="H92" s="17">
        <v>3263.587995881946</v>
      </c>
      <c r="I92" s="17">
        <v>3550.1354441159092</v>
      </c>
      <c r="J92" s="19">
        <v>120</v>
      </c>
      <c r="K92" s="19">
        <v>120</v>
      </c>
      <c r="L92" s="19" t="s">
        <v>82</v>
      </c>
      <c r="M92" s="54"/>
    </row>
    <row r="93" spans="2:15" x14ac:dyDescent="0.2">
      <c r="B93" s="28">
        <v>1036</v>
      </c>
      <c r="C93" s="111" t="s">
        <v>309</v>
      </c>
      <c r="D93" s="18" t="s">
        <v>23</v>
      </c>
      <c r="E93" s="18" t="s">
        <v>6</v>
      </c>
      <c r="F93" s="18" t="s">
        <v>48</v>
      </c>
      <c r="G93" s="17">
        <v>1082.6342465753426</v>
      </c>
      <c r="H93" s="17">
        <v>4882.3000315899781</v>
      </c>
      <c r="I93" s="17">
        <v>5247.9079116530538</v>
      </c>
      <c r="J93" s="19" t="s">
        <v>78</v>
      </c>
      <c r="K93" s="19" t="s">
        <v>78</v>
      </c>
      <c r="L93" s="19" t="s">
        <v>80</v>
      </c>
      <c r="M93" s="54"/>
    </row>
    <row r="94" spans="2:15" s="77" customFormat="1" ht="25.5" x14ac:dyDescent="0.2">
      <c r="B94" s="83">
        <v>1037</v>
      </c>
      <c r="C94" s="111" t="s">
        <v>334</v>
      </c>
      <c r="D94" s="81" t="s">
        <v>23</v>
      </c>
      <c r="E94" s="81" t="s">
        <v>51</v>
      </c>
      <c r="F94" s="81" t="s">
        <v>49</v>
      </c>
      <c r="G94" s="80">
        <v>1006.3025114155251</v>
      </c>
      <c r="H94" s="80">
        <v>1521.5660068245347</v>
      </c>
      <c r="I94" s="80">
        <v>2520.27577941349</v>
      </c>
      <c r="J94" s="82" t="s">
        <v>83</v>
      </c>
      <c r="K94" s="82" t="s">
        <v>78</v>
      </c>
      <c r="L94" s="82" t="s">
        <v>82</v>
      </c>
      <c r="M94" s="92" t="s">
        <v>270</v>
      </c>
      <c r="O94" s="40"/>
    </row>
    <row r="95" spans="2:15" s="77" customFormat="1" ht="25.5" x14ac:dyDescent="0.2">
      <c r="B95" s="83">
        <v>1037</v>
      </c>
      <c r="C95" s="111" t="s">
        <v>334</v>
      </c>
      <c r="D95" s="81" t="s">
        <v>23</v>
      </c>
      <c r="E95" s="81" t="s">
        <v>49</v>
      </c>
      <c r="F95" s="81" t="s">
        <v>50</v>
      </c>
      <c r="G95" s="80">
        <v>1096.7191780821918</v>
      </c>
      <c r="H95" s="80">
        <v>1366.4272258881374</v>
      </c>
      <c r="I95" s="80">
        <v>1693.7785556580016</v>
      </c>
      <c r="J95" s="82" t="s">
        <v>83</v>
      </c>
      <c r="K95" s="82" t="s">
        <v>78</v>
      </c>
      <c r="L95" s="82" t="s">
        <v>82</v>
      </c>
      <c r="M95" s="92" t="s">
        <v>270</v>
      </c>
    </row>
    <row r="96" spans="2:15" s="77" customFormat="1" x14ac:dyDescent="0.2">
      <c r="B96" s="83">
        <v>1038</v>
      </c>
      <c r="C96" s="111" t="s">
        <v>322</v>
      </c>
      <c r="D96" s="81" t="s">
        <v>23</v>
      </c>
      <c r="E96" s="81" t="s">
        <v>12</v>
      </c>
      <c r="F96" s="81" t="s">
        <v>13</v>
      </c>
      <c r="G96" s="80">
        <v>1940.9397260273972</v>
      </c>
      <c r="H96" s="80">
        <v>3175.4370616776455</v>
      </c>
      <c r="I96" s="80">
        <v>3454.2447384430425</v>
      </c>
      <c r="J96" s="82" t="s">
        <v>78</v>
      </c>
      <c r="K96" s="82" t="s">
        <v>78</v>
      </c>
      <c r="L96" s="82" t="s">
        <v>80</v>
      </c>
      <c r="M96" s="54" t="s">
        <v>178</v>
      </c>
    </row>
    <row r="97" spans="2:13" x14ac:dyDescent="0.2">
      <c r="B97" s="28">
        <v>1039</v>
      </c>
      <c r="C97" s="111" t="s">
        <v>303</v>
      </c>
      <c r="D97" s="18" t="s">
        <v>23</v>
      </c>
      <c r="E97" s="18" t="s">
        <v>13</v>
      </c>
      <c r="F97" s="18" t="s">
        <v>53</v>
      </c>
      <c r="G97" s="17">
        <v>1291.1538812785391</v>
      </c>
      <c r="H97" s="17">
        <v>2044.8938579908547</v>
      </c>
      <c r="I97" s="17">
        <v>3401.6059362704341</v>
      </c>
      <c r="J97" s="19" t="s">
        <v>78</v>
      </c>
      <c r="K97" s="82" t="s">
        <v>78</v>
      </c>
      <c r="L97" s="82" t="s">
        <v>82</v>
      </c>
      <c r="M97" s="54"/>
    </row>
    <row r="98" spans="2:13" x14ac:dyDescent="0.2">
      <c r="B98" s="28">
        <v>1040</v>
      </c>
      <c r="C98" s="111" t="s">
        <v>335</v>
      </c>
      <c r="D98" s="18" t="s">
        <v>23</v>
      </c>
      <c r="E98" s="18" t="s">
        <v>53</v>
      </c>
      <c r="F98" s="18" t="s">
        <v>54</v>
      </c>
      <c r="G98" s="17">
        <v>907.06232876712318</v>
      </c>
      <c r="H98" s="17">
        <v>787.46901340694251</v>
      </c>
      <c r="I98" s="17">
        <v>1472.3581989224729</v>
      </c>
      <c r="J98" s="19" t="s">
        <v>78</v>
      </c>
      <c r="K98" s="82" t="s">
        <v>78</v>
      </c>
      <c r="L98" s="82" t="s">
        <v>82</v>
      </c>
      <c r="M98" s="54"/>
    </row>
    <row r="99" spans="2:13" x14ac:dyDescent="0.2">
      <c r="B99" s="28">
        <v>1040</v>
      </c>
      <c r="C99" s="111" t="s">
        <v>335</v>
      </c>
      <c r="D99" s="18" t="s">
        <v>23</v>
      </c>
      <c r="E99" s="18" t="s">
        <v>54</v>
      </c>
      <c r="F99" s="18" t="s">
        <v>55</v>
      </c>
      <c r="G99" s="17">
        <v>364.94680365296807</v>
      </c>
      <c r="H99" s="17">
        <v>385.20184295404403</v>
      </c>
      <c r="I99" s="17">
        <v>734.22788914316993</v>
      </c>
      <c r="J99" s="19" t="s">
        <v>115</v>
      </c>
      <c r="K99" s="82" t="s">
        <v>115</v>
      </c>
      <c r="L99" s="82" t="s">
        <v>115</v>
      </c>
      <c r="M99" s="54" t="s">
        <v>275</v>
      </c>
    </row>
    <row r="100" spans="2:13" x14ac:dyDescent="0.2">
      <c r="B100" s="28">
        <v>1041</v>
      </c>
      <c r="C100" s="111" t="s">
        <v>336</v>
      </c>
      <c r="D100" s="18" t="s">
        <v>23</v>
      </c>
      <c r="E100" s="18" t="s">
        <v>53</v>
      </c>
      <c r="F100" s="18" t="s">
        <v>56</v>
      </c>
      <c r="G100" s="17">
        <v>651.62625570776254</v>
      </c>
      <c r="H100" s="17">
        <v>1348.8648218950016</v>
      </c>
      <c r="I100" s="17">
        <v>1675.66794858465</v>
      </c>
      <c r="J100" s="19" t="s">
        <v>78</v>
      </c>
      <c r="K100" s="82" t="s">
        <v>78</v>
      </c>
      <c r="L100" s="82" t="s">
        <v>82</v>
      </c>
      <c r="M100" s="54"/>
    </row>
    <row r="101" spans="2:13" x14ac:dyDescent="0.2">
      <c r="B101" s="28">
        <v>1041</v>
      </c>
      <c r="C101" s="111" t="s">
        <v>336</v>
      </c>
      <c r="D101" s="18" t="s">
        <v>23</v>
      </c>
      <c r="E101" s="18" t="s">
        <v>56</v>
      </c>
      <c r="F101" s="18" t="s">
        <v>207</v>
      </c>
      <c r="G101" s="17">
        <v>309.02305936073066</v>
      </c>
      <c r="H101" s="17">
        <v>318.62043024947809</v>
      </c>
      <c r="I101" s="17">
        <v>714.77301248774324</v>
      </c>
      <c r="J101" s="19">
        <v>120</v>
      </c>
      <c r="K101" s="82">
        <v>120</v>
      </c>
      <c r="L101" s="82">
        <v>120</v>
      </c>
      <c r="M101" s="54" t="s">
        <v>275</v>
      </c>
    </row>
    <row r="102" spans="2:13" x14ac:dyDescent="0.2">
      <c r="B102" s="28">
        <v>1043</v>
      </c>
      <c r="C102" s="111" t="s">
        <v>337</v>
      </c>
      <c r="D102" s="18" t="s">
        <v>23</v>
      </c>
      <c r="E102" s="18" t="s">
        <v>207</v>
      </c>
      <c r="F102" s="18" t="s">
        <v>57</v>
      </c>
      <c r="G102" s="17">
        <v>578.14063926940639</v>
      </c>
      <c r="H102" s="17">
        <v>487.31538897950509</v>
      </c>
      <c r="I102" s="17">
        <v>1104.9224494578059</v>
      </c>
      <c r="J102" s="19" t="s">
        <v>83</v>
      </c>
      <c r="K102" s="82" t="s">
        <v>83</v>
      </c>
      <c r="L102" s="82" t="s">
        <v>82</v>
      </c>
      <c r="M102" s="54" t="s">
        <v>84</v>
      </c>
    </row>
    <row r="103" spans="2:13" x14ac:dyDescent="0.2">
      <c r="B103" s="28">
        <v>1044</v>
      </c>
      <c r="C103" s="111" t="s">
        <v>338</v>
      </c>
      <c r="D103" s="18" t="s">
        <v>23</v>
      </c>
      <c r="E103" s="18" t="s">
        <v>57</v>
      </c>
      <c r="F103" s="18" t="s">
        <v>58</v>
      </c>
      <c r="G103" s="17">
        <v>95.118721461187207</v>
      </c>
      <c r="H103" s="17">
        <v>326.08847329316586</v>
      </c>
      <c r="I103" s="17">
        <v>927.5246439630024</v>
      </c>
      <c r="J103" s="19" t="s">
        <v>88</v>
      </c>
      <c r="K103" s="82" t="s">
        <v>88</v>
      </c>
      <c r="L103" s="82" t="s">
        <v>108</v>
      </c>
      <c r="M103" s="54" t="s">
        <v>107</v>
      </c>
    </row>
    <row r="104" spans="2:13" ht="28.5" customHeight="1" x14ac:dyDescent="0.2">
      <c r="B104" s="75">
        <v>1045</v>
      </c>
      <c r="C104" s="120" t="s">
        <v>300</v>
      </c>
      <c r="D104" s="25" t="s">
        <v>23</v>
      </c>
      <c r="E104" s="25" t="s">
        <v>12</v>
      </c>
      <c r="F104" s="25" t="s">
        <v>58</v>
      </c>
      <c r="G104" s="26">
        <v>1786.7808219178082</v>
      </c>
      <c r="H104" s="26">
        <v>6145.7393177764361</v>
      </c>
      <c r="I104" s="26">
        <v>6680.1960464101448</v>
      </c>
      <c r="J104" s="27" t="s">
        <v>148</v>
      </c>
      <c r="K104" s="27" t="s">
        <v>148</v>
      </c>
      <c r="L104" s="27" t="s">
        <v>82</v>
      </c>
      <c r="M104" s="69" t="s">
        <v>155</v>
      </c>
    </row>
    <row r="105" spans="2:13" x14ac:dyDescent="0.2">
      <c r="B105" s="28">
        <v>1046</v>
      </c>
      <c r="C105" s="111" t="s">
        <v>339</v>
      </c>
      <c r="D105" s="18" t="s">
        <v>23</v>
      </c>
      <c r="E105" s="81" t="s">
        <v>69</v>
      </c>
      <c r="F105" s="81" t="s">
        <v>4</v>
      </c>
      <c r="G105" s="80">
        <v>5238.6399543379002</v>
      </c>
      <c r="H105" s="80">
        <v>7362.4060933496403</v>
      </c>
      <c r="I105" s="80">
        <v>8008.835324482231</v>
      </c>
      <c r="J105" s="82" t="s">
        <v>78</v>
      </c>
      <c r="K105" s="82" t="s">
        <v>78</v>
      </c>
      <c r="L105" s="82" t="s">
        <v>80</v>
      </c>
      <c r="M105" s="54" t="s">
        <v>156</v>
      </c>
    </row>
    <row r="106" spans="2:13" x14ac:dyDescent="0.2">
      <c r="B106" s="28">
        <v>1046</v>
      </c>
      <c r="C106" s="111" t="s">
        <v>339</v>
      </c>
      <c r="D106" s="18" t="s">
        <v>23</v>
      </c>
      <c r="E106" s="81" t="s">
        <v>4</v>
      </c>
      <c r="F106" s="81" t="s">
        <v>22</v>
      </c>
      <c r="G106" s="80">
        <v>2799.2550228310502</v>
      </c>
      <c r="H106" s="80">
        <v>3460.9260143682859</v>
      </c>
      <c r="I106" s="80">
        <v>4826.2363569973631</v>
      </c>
      <c r="J106" s="82" t="s">
        <v>78</v>
      </c>
      <c r="K106" s="82" t="s">
        <v>78</v>
      </c>
      <c r="L106" s="82" t="s">
        <v>82</v>
      </c>
      <c r="M106" s="54" t="s">
        <v>226</v>
      </c>
    </row>
    <row r="107" spans="2:13" ht="27" customHeight="1" x14ac:dyDescent="0.2">
      <c r="B107" s="28">
        <v>1046</v>
      </c>
      <c r="C107" s="111" t="s">
        <v>340</v>
      </c>
      <c r="D107" s="18" t="s">
        <v>23</v>
      </c>
      <c r="E107" s="81" t="s">
        <v>22</v>
      </c>
      <c r="F107" s="81" t="s">
        <v>237</v>
      </c>
      <c r="G107" s="80">
        <v>2166.0479452054797</v>
      </c>
      <c r="H107" s="80">
        <v>2000.0462168766144</v>
      </c>
      <c r="I107" s="80">
        <v>2986.0202465661146</v>
      </c>
      <c r="J107" s="82" t="s">
        <v>78</v>
      </c>
      <c r="K107" s="45" t="s">
        <v>147</v>
      </c>
      <c r="L107" s="45" t="s">
        <v>147</v>
      </c>
      <c r="M107" s="53" t="s">
        <v>238</v>
      </c>
    </row>
    <row r="108" spans="2:13" x14ac:dyDescent="0.2">
      <c r="B108" s="28">
        <v>1047</v>
      </c>
      <c r="C108" s="111" t="s">
        <v>342</v>
      </c>
      <c r="D108" s="18" t="s">
        <v>23</v>
      </c>
      <c r="E108" s="81" t="s">
        <v>65</v>
      </c>
      <c r="F108" s="81" t="s">
        <v>8</v>
      </c>
      <c r="G108" s="80">
        <v>411.35799086757987</v>
      </c>
      <c r="H108" s="80">
        <v>314.15544448597751</v>
      </c>
      <c r="I108" s="80">
        <v>1073.5270963844018</v>
      </c>
      <c r="J108" s="82" t="s">
        <v>90</v>
      </c>
      <c r="K108" s="82" t="s">
        <v>90</v>
      </c>
      <c r="L108" s="82">
        <v>60</v>
      </c>
      <c r="M108" s="54" t="s">
        <v>150</v>
      </c>
    </row>
    <row r="109" spans="2:13" x14ac:dyDescent="0.2">
      <c r="B109" s="28">
        <v>1048</v>
      </c>
      <c r="C109" s="111" t="s">
        <v>341</v>
      </c>
      <c r="D109" s="18" t="s">
        <v>23</v>
      </c>
      <c r="E109" s="81" t="s">
        <v>65</v>
      </c>
      <c r="F109" s="81" t="s">
        <v>66</v>
      </c>
      <c r="G109" s="80">
        <v>2203.2625570776258</v>
      </c>
      <c r="H109" s="80" t="s">
        <v>77</v>
      </c>
      <c r="I109" s="80" t="s">
        <v>77</v>
      </c>
      <c r="J109" s="82" t="s">
        <v>91</v>
      </c>
      <c r="K109" s="82" t="s">
        <v>91</v>
      </c>
      <c r="L109" s="82" t="s">
        <v>91</v>
      </c>
      <c r="M109" s="54" t="s">
        <v>107</v>
      </c>
    </row>
    <row r="110" spans="2:13" x14ac:dyDescent="0.2">
      <c r="B110" s="28">
        <v>1048</v>
      </c>
      <c r="C110" s="111" t="s">
        <v>341</v>
      </c>
      <c r="D110" s="18" t="s">
        <v>23</v>
      </c>
      <c r="E110" s="81" t="s">
        <v>67</v>
      </c>
      <c r="F110" s="81" t="s">
        <v>8</v>
      </c>
      <c r="G110" s="80">
        <v>3038.6833007175474</v>
      </c>
      <c r="H110" s="80" t="s">
        <v>77</v>
      </c>
      <c r="I110" s="80" t="s">
        <v>77</v>
      </c>
      <c r="J110" s="82" t="s">
        <v>91</v>
      </c>
      <c r="K110" s="82" t="s">
        <v>91</v>
      </c>
      <c r="L110" s="82" t="s">
        <v>91</v>
      </c>
      <c r="M110" s="54" t="s">
        <v>107</v>
      </c>
    </row>
    <row r="111" spans="2:13" ht="25.5" x14ac:dyDescent="0.2">
      <c r="B111" s="28">
        <v>1049</v>
      </c>
      <c r="C111" s="111" t="s">
        <v>343</v>
      </c>
      <c r="D111" s="18" t="s">
        <v>23</v>
      </c>
      <c r="E111" s="81" t="s">
        <v>67</v>
      </c>
      <c r="F111" s="81" t="s">
        <v>68</v>
      </c>
      <c r="G111" s="80">
        <v>2149.6138290932809</v>
      </c>
      <c r="H111" s="80" t="s">
        <v>77</v>
      </c>
      <c r="I111" s="80" t="s">
        <v>77</v>
      </c>
      <c r="J111" s="82" t="s">
        <v>91</v>
      </c>
      <c r="K111" s="82" t="s">
        <v>91</v>
      </c>
      <c r="L111" s="82" t="s">
        <v>91</v>
      </c>
      <c r="M111" s="53" t="s">
        <v>198</v>
      </c>
    </row>
    <row r="112" spans="2:13" s="77" customFormat="1" x14ac:dyDescent="0.2">
      <c r="B112" s="83">
        <v>1050</v>
      </c>
      <c r="C112" s="111" t="s">
        <v>344</v>
      </c>
      <c r="D112" s="81" t="s">
        <v>23</v>
      </c>
      <c r="E112" s="81" t="s">
        <v>52</v>
      </c>
      <c r="F112" s="81" t="s">
        <v>5</v>
      </c>
      <c r="G112" s="80">
        <v>1203.8203196347031</v>
      </c>
      <c r="H112" s="80">
        <v>1638.8394160526566</v>
      </c>
      <c r="I112" s="80">
        <v>3089.2849331085827</v>
      </c>
      <c r="J112" s="82" t="s">
        <v>78</v>
      </c>
      <c r="K112" s="82" t="s">
        <v>78</v>
      </c>
      <c r="L112" s="82" t="s">
        <v>82</v>
      </c>
      <c r="M112" s="53"/>
    </row>
    <row r="113" spans="2:15" s="77" customFormat="1" ht="25.5" x14ac:dyDescent="0.2">
      <c r="B113" s="83">
        <v>1050</v>
      </c>
      <c r="C113" s="111" t="s">
        <v>344</v>
      </c>
      <c r="D113" s="81" t="s">
        <v>23</v>
      </c>
      <c r="E113" s="81" t="s">
        <v>52</v>
      </c>
      <c r="F113" s="81" t="s">
        <v>8</v>
      </c>
      <c r="G113" s="80">
        <v>915.7422374429226</v>
      </c>
      <c r="H113" s="80">
        <v>1127.5639898410739</v>
      </c>
      <c r="I113" s="80">
        <v>1883.9226263161875</v>
      </c>
      <c r="J113" s="82">
        <v>120</v>
      </c>
      <c r="K113" s="82">
        <v>120</v>
      </c>
      <c r="L113" s="82" t="s">
        <v>82</v>
      </c>
      <c r="M113" s="53" t="s">
        <v>279</v>
      </c>
    </row>
    <row r="114" spans="2:15" x14ac:dyDescent="0.2">
      <c r="B114" s="28">
        <v>1052</v>
      </c>
      <c r="C114" s="111" t="s">
        <v>345</v>
      </c>
      <c r="D114" s="18" t="s">
        <v>23</v>
      </c>
      <c r="E114" s="81" t="s">
        <v>63</v>
      </c>
      <c r="F114" s="81" t="s">
        <v>116</v>
      </c>
      <c r="G114" s="80">
        <v>2130.1205479452055</v>
      </c>
      <c r="H114" s="80">
        <v>4043.8062965661206</v>
      </c>
      <c r="I114" s="80">
        <v>8157.8880566011085</v>
      </c>
      <c r="J114" s="82">
        <v>120</v>
      </c>
      <c r="K114" s="82">
        <v>120</v>
      </c>
      <c r="L114" s="82" t="s">
        <v>80</v>
      </c>
      <c r="M114" s="54" t="s">
        <v>227</v>
      </c>
    </row>
    <row r="115" spans="2:15" x14ac:dyDescent="0.2">
      <c r="B115" s="28">
        <v>1052</v>
      </c>
      <c r="C115" s="111" t="s">
        <v>345</v>
      </c>
      <c r="D115" s="18" t="s">
        <v>23</v>
      </c>
      <c r="E115" s="81" t="s">
        <v>117</v>
      </c>
      <c r="F115" s="81" t="s">
        <v>89</v>
      </c>
      <c r="G115" s="80">
        <v>2130.1205479452055</v>
      </c>
      <c r="H115" s="80">
        <v>4043.8062965661206</v>
      </c>
      <c r="I115" s="80">
        <v>8157.8880566011085</v>
      </c>
      <c r="J115" s="82" t="s">
        <v>78</v>
      </c>
      <c r="K115" s="82" t="s">
        <v>78</v>
      </c>
      <c r="L115" s="82" t="s">
        <v>80</v>
      </c>
      <c r="M115" s="54"/>
    </row>
    <row r="116" spans="2:15" x14ac:dyDescent="0.2">
      <c r="B116" s="28">
        <v>1052</v>
      </c>
      <c r="C116" s="111" t="s">
        <v>345</v>
      </c>
      <c r="D116" s="18" t="s">
        <v>23</v>
      </c>
      <c r="E116" s="81" t="s">
        <v>64</v>
      </c>
      <c r="F116" s="81" t="s">
        <v>89</v>
      </c>
      <c r="G116" s="80">
        <v>762</v>
      </c>
      <c r="H116" s="80">
        <v>1207.4581120354644</v>
      </c>
      <c r="I116" s="80">
        <v>2276.1120560887475</v>
      </c>
      <c r="J116" s="82" t="s">
        <v>184</v>
      </c>
      <c r="K116" s="82" t="s">
        <v>83</v>
      </c>
      <c r="L116" s="82" t="s">
        <v>82</v>
      </c>
      <c r="M116" s="54" t="s">
        <v>84</v>
      </c>
    </row>
    <row r="117" spans="2:15" x14ac:dyDescent="0.2">
      <c r="B117" s="28">
        <v>1053</v>
      </c>
      <c r="C117" s="111" t="s">
        <v>346</v>
      </c>
      <c r="D117" s="18" t="s">
        <v>23</v>
      </c>
      <c r="E117" s="81" t="s">
        <v>8</v>
      </c>
      <c r="F117" s="81" t="s">
        <v>71</v>
      </c>
      <c r="G117" s="80">
        <v>2359.4431506849314</v>
      </c>
      <c r="H117" s="80">
        <v>2158.3140012564018</v>
      </c>
      <c r="I117" s="80">
        <v>2617.9996861227846</v>
      </c>
      <c r="J117" s="82" t="s">
        <v>78</v>
      </c>
      <c r="K117" s="82" t="s">
        <v>78</v>
      </c>
      <c r="L117" s="82" t="s">
        <v>82</v>
      </c>
      <c r="M117" s="54"/>
    </row>
    <row r="118" spans="2:15" ht="78" customHeight="1" x14ac:dyDescent="0.2">
      <c r="B118" s="75">
        <v>1053</v>
      </c>
      <c r="C118" s="120" t="s">
        <v>346</v>
      </c>
      <c r="D118" s="25" t="s">
        <v>23</v>
      </c>
      <c r="E118" s="25" t="s">
        <v>71</v>
      </c>
      <c r="F118" s="25" t="s">
        <v>4</v>
      </c>
      <c r="G118" s="26">
        <v>3151.1611872146118</v>
      </c>
      <c r="H118" s="26">
        <v>3381.3884288619329</v>
      </c>
      <c r="I118" s="26">
        <v>3681.0440257711807</v>
      </c>
      <c r="J118" s="27" t="s">
        <v>78</v>
      </c>
      <c r="K118" s="27" t="s">
        <v>78</v>
      </c>
      <c r="L118" s="27" t="s">
        <v>254</v>
      </c>
      <c r="M118" s="93" t="s">
        <v>271</v>
      </c>
      <c r="O118" s="40"/>
    </row>
    <row r="119" spans="2:15" x14ac:dyDescent="0.2">
      <c r="B119" s="83">
        <v>1054</v>
      </c>
      <c r="C119" s="111" t="s">
        <v>347</v>
      </c>
      <c r="D119" s="81" t="s">
        <v>23</v>
      </c>
      <c r="E119" s="81" t="s">
        <v>70</v>
      </c>
      <c r="F119" s="81" t="s">
        <v>4</v>
      </c>
      <c r="G119" s="80">
        <v>529.17602739726021</v>
      </c>
      <c r="H119" s="80">
        <v>3606.9759532141534</v>
      </c>
      <c r="I119" s="80">
        <v>5265.4555306175644</v>
      </c>
      <c r="J119" s="82">
        <v>120</v>
      </c>
      <c r="K119" s="82">
        <v>120</v>
      </c>
      <c r="L119" s="82" t="s">
        <v>80</v>
      </c>
      <c r="M119" s="54"/>
    </row>
    <row r="120" spans="2:15" x14ac:dyDescent="0.2">
      <c r="B120" s="83">
        <v>1055</v>
      </c>
      <c r="C120" s="111" t="s">
        <v>300</v>
      </c>
      <c r="D120" s="81" t="s">
        <v>23</v>
      </c>
      <c r="E120" s="81" t="s">
        <v>59</v>
      </c>
      <c r="F120" s="81" t="s">
        <v>71</v>
      </c>
      <c r="G120" s="80">
        <v>1759.5150684931507</v>
      </c>
      <c r="H120" s="80">
        <v>1739.242465953216</v>
      </c>
      <c r="I120" s="80">
        <v>2700.2203983080317</v>
      </c>
      <c r="J120" s="82" t="s">
        <v>105</v>
      </c>
      <c r="K120" s="82" t="s">
        <v>151</v>
      </c>
      <c r="L120" s="82" t="s">
        <v>106</v>
      </c>
      <c r="M120" s="54" t="s">
        <v>157</v>
      </c>
    </row>
    <row r="121" spans="2:15" ht="25.5" x14ac:dyDescent="0.2">
      <c r="B121" s="83">
        <v>1056</v>
      </c>
      <c r="C121" s="111" t="s">
        <v>348</v>
      </c>
      <c r="D121" s="81" t="s">
        <v>23</v>
      </c>
      <c r="E121" s="81" t="s">
        <v>69</v>
      </c>
      <c r="F121" s="81" t="s">
        <v>188</v>
      </c>
      <c r="G121" s="80">
        <v>1774.6872146118719</v>
      </c>
      <c r="H121" s="80">
        <v>4031.7611384362626</v>
      </c>
      <c r="I121" s="80">
        <v>4333.6769636020372</v>
      </c>
      <c r="J121" s="82" t="s">
        <v>78</v>
      </c>
      <c r="K121" s="82" t="s">
        <v>78</v>
      </c>
      <c r="L121" s="82" t="s">
        <v>186</v>
      </c>
      <c r="M121" s="55" t="s">
        <v>187</v>
      </c>
    </row>
    <row r="122" spans="2:15" ht="25.5" x14ac:dyDescent="0.2">
      <c r="B122" s="83">
        <v>1057</v>
      </c>
      <c r="C122" s="111" t="s">
        <v>349</v>
      </c>
      <c r="D122" s="81" t="s">
        <v>23</v>
      </c>
      <c r="E122" s="81" t="s">
        <v>69</v>
      </c>
      <c r="F122" s="81" t="s">
        <v>72</v>
      </c>
      <c r="G122" s="80">
        <v>1332.4440639269408</v>
      </c>
      <c r="H122" s="80">
        <v>2902.4669627621274</v>
      </c>
      <c r="I122" s="80">
        <v>4040.3411651404754</v>
      </c>
      <c r="J122" s="82" t="s">
        <v>78</v>
      </c>
      <c r="K122" s="82" t="s">
        <v>78</v>
      </c>
      <c r="L122" s="82" t="s">
        <v>80</v>
      </c>
      <c r="M122" s="92" t="s">
        <v>273</v>
      </c>
    </row>
    <row r="123" spans="2:15" ht="25.5" x14ac:dyDescent="0.2">
      <c r="B123" s="83">
        <v>1058</v>
      </c>
      <c r="C123" s="111" t="s">
        <v>348</v>
      </c>
      <c r="D123" s="81" t="s">
        <v>23</v>
      </c>
      <c r="E123" s="81" t="s">
        <v>73</v>
      </c>
      <c r="F123" s="81" t="s">
        <v>20</v>
      </c>
      <c r="G123" s="80">
        <v>1416.2075342465753</v>
      </c>
      <c r="H123" s="80">
        <v>1212.1243025382544</v>
      </c>
      <c r="I123" s="80">
        <v>1881.8553658100084</v>
      </c>
      <c r="J123" s="82" t="s">
        <v>83</v>
      </c>
      <c r="K123" s="82" t="s">
        <v>83</v>
      </c>
      <c r="L123" s="82" t="s">
        <v>185</v>
      </c>
      <c r="M123" s="92" t="s">
        <v>189</v>
      </c>
    </row>
    <row r="124" spans="2:15" ht="25.5" x14ac:dyDescent="0.2">
      <c r="B124" s="95" t="s">
        <v>239</v>
      </c>
      <c r="C124" s="121"/>
      <c r="D124" s="81" t="s">
        <v>23</v>
      </c>
      <c r="E124" s="81" t="s">
        <v>240</v>
      </c>
      <c r="F124" s="81" t="s">
        <v>241</v>
      </c>
      <c r="G124" s="80"/>
      <c r="H124" s="80"/>
      <c r="I124" s="80"/>
      <c r="J124" s="82" t="s">
        <v>223</v>
      </c>
      <c r="K124" s="82" t="s">
        <v>223</v>
      </c>
      <c r="L124" s="82" t="s">
        <v>223</v>
      </c>
      <c r="M124" s="53" t="s">
        <v>242</v>
      </c>
    </row>
    <row r="125" spans="2:15" x14ac:dyDescent="0.2">
      <c r="B125" s="83">
        <v>1059</v>
      </c>
      <c r="C125" s="111" t="s">
        <v>350</v>
      </c>
      <c r="D125" s="81" t="s">
        <v>23</v>
      </c>
      <c r="E125" s="81" t="s">
        <v>20</v>
      </c>
      <c r="F125" s="81" t="s">
        <v>103</v>
      </c>
      <c r="G125" s="80">
        <v>1952.3260273972605</v>
      </c>
      <c r="H125" s="80">
        <v>3264.0333112994404</v>
      </c>
      <c r="I125" s="80">
        <v>3506.8574382096645</v>
      </c>
      <c r="J125" s="82" t="s">
        <v>78</v>
      </c>
      <c r="K125" s="82" t="s">
        <v>78</v>
      </c>
      <c r="L125" s="82" t="s">
        <v>80</v>
      </c>
      <c r="M125" s="54"/>
    </row>
    <row r="126" spans="2:15" x14ac:dyDescent="0.2">
      <c r="B126" s="83">
        <v>1059</v>
      </c>
      <c r="C126" s="111" t="s">
        <v>350</v>
      </c>
      <c r="D126" s="81" t="s">
        <v>23</v>
      </c>
      <c r="E126" s="81" t="s">
        <v>103</v>
      </c>
      <c r="F126" s="81" t="s">
        <v>74</v>
      </c>
      <c r="G126" s="80">
        <v>385.15022831050237</v>
      </c>
      <c r="H126" s="80">
        <v>707.79090963893361</v>
      </c>
      <c r="I126" s="80">
        <v>1624.2013107985845</v>
      </c>
      <c r="J126" s="82" t="s">
        <v>78</v>
      </c>
      <c r="K126" s="82" t="s">
        <v>78</v>
      </c>
      <c r="L126" s="82" t="s">
        <v>82</v>
      </c>
      <c r="M126" s="54" t="s">
        <v>275</v>
      </c>
    </row>
    <row r="127" spans="2:15" x14ac:dyDescent="0.2">
      <c r="B127" s="83">
        <v>1060</v>
      </c>
      <c r="C127" s="111" t="s">
        <v>351</v>
      </c>
      <c r="D127" s="81" t="s">
        <v>23</v>
      </c>
      <c r="E127" s="81" t="s">
        <v>22</v>
      </c>
      <c r="F127" s="81" t="s">
        <v>75</v>
      </c>
      <c r="G127" s="80">
        <v>687.10913242009133</v>
      </c>
      <c r="H127" s="80">
        <v>1048.2036954123871</v>
      </c>
      <c r="I127" s="80">
        <v>1743.6484044402309</v>
      </c>
      <c r="J127" s="82" t="s">
        <v>83</v>
      </c>
      <c r="K127" s="82" t="s">
        <v>78</v>
      </c>
      <c r="L127" s="82" t="s">
        <v>82</v>
      </c>
      <c r="M127" s="54" t="s">
        <v>84</v>
      </c>
    </row>
    <row r="128" spans="2:15" s="44" customFormat="1" ht="12" customHeight="1" thickBot="1" x14ac:dyDescent="0.25">
      <c r="B128" s="70">
        <v>1061</v>
      </c>
      <c r="C128" s="122"/>
      <c r="D128" s="71" t="s">
        <v>23</v>
      </c>
      <c r="E128" s="71" t="s">
        <v>142</v>
      </c>
      <c r="F128" s="71" t="s">
        <v>204</v>
      </c>
      <c r="G128" s="72" t="s">
        <v>77</v>
      </c>
      <c r="H128" s="72" t="s">
        <v>77</v>
      </c>
      <c r="I128" s="72" t="s">
        <v>77</v>
      </c>
      <c r="J128" s="84" t="s">
        <v>165</v>
      </c>
      <c r="K128" s="84" t="s">
        <v>147</v>
      </c>
      <c r="L128" s="84" t="s">
        <v>147</v>
      </c>
      <c r="M128" s="85"/>
    </row>
    <row r="129" spans="2:13" x14ac:dyDescent="0.2">
      <c r="B129" s="77" t="s">
        <v>229</v>
      </c>
      <c r="D129" s="77"/>
      <c r="E129" s="77"/>
      <c r="F129" s="77"/>
      <c r="G129" s="77"/>
      <c r="H129" s="77"/>
      <c r="I129" s="77"/>
      <c r="J129" s="78"/>
      <c r="K129" s="78"/>
      <c r="L129" s="78"/>
      <c r="M129" s="77"/>
    </row>
    <row r="130" spans="2:13" x14ac:dyDescent="0.2">
      <c r="B130" s="77" t="s">
        <v>228</v>
      </c>
      <c r="D130" s="77"/>
      <c r="E130" s="77"/>
      <c r="F130" s="77"/>
      <c r="G130" s="77"/>
      <c r="H130" s="77"/>
      <c r="I130" s="77"/>
      <c r="J130" s="78"/>
      <c r="K130" s="78"/>
      <c r="L130" s="78"/>
      <c r="M130" s="77"/>
    </row>
    <row r="133" spans="2:13" x14ac:dyDescent="0.2">
      <c r="B133" s="124" t="s">
        <v>353</v>
      </c>
      <c r="C133" s="125"/>
      <c r="D133" s="125"/>
      <c r="E133" s="125"/>
      <c r="F133" s="125"/>
      <c r="G133" s="125"/>
      <c r="H133" s="126"/>
    </row>
    <row r="134" spans="2:13" ht="13.5" thickBot="1" x14ac:dyDescent="0.25">
      <c r="B134" s="127" t="s">
        <v>354</v>
      </c>
      <c r="C134" s="125"/>
      <c r="D134" s="125"/>
      <c r="E134" s="125"/>
      <c r="F134" s="125"/>
      <c r="G134" s="125"/>
      <c r="H134" s="126"/>
    </row>
    <row r="135" spans="2:13" ht="13.5" thickBot="1" x14ac:dyDescent="0.25">
      <c r="B135" s="128" t="s">
        <v>355</v>
      </c>
      <c r="C135" s="129"/>
      <c r="D135" s="128" t="s">
        <v>356</v>
      </c>
      <c r="E135" s="129"/>
      <c r="F135" s="128" t="s">
        <v>357</v>
      </c>
      <c r="G135" s="129"/>
      <c r="H135" s="126"/>
    </row>
    <row r="136" spans="2:13" ht="26.25" thickBot="1" x14ac:dyDescent="0.25">
      <c r="B136" s="130" t="s">
        <v>358</v>
      </c>
      <c r="C136" s="131" t="s">
        <v>359</v>
      </c>
      <c r="D136" s="131" t="s">
        <v>358</v>
      </c>
      <c r="E136" s="131" t="s">
        <v>360</v>
      </c>
      <c r="F136" s="131" t="s">
        <v>358</v>
      </c>
      <c r="G136" s="131" t="s">
        <v>360</v>
      </c>
      <c r="H136" s="126"/>
    </row>
    <row r="137" spans="2:13" ht="13.5" thickBot="1" x14ac:dyDescent="0.25">
      <c r="B137" s="132" t="s">
        <v>361</v>
      </c>
      <c r="C137" s="133" t="s">
        <v>362</v>
      </c>
      <c r="D137" s="134" t="s">
        <v>363</v>
      </c>
      <c r="E137" s="131" t="s">
        <v>364</v>
      </c>
      <c r="F137" s="134" t="s">
        <v>365</v>
      </c>
      <c r="G137" s="131" t="s">
        <v>366</v>
      </c>
      <c r="H137" s="126"/>
    </row>
    <row r="138" spans="2:13" ht="26.25" thickBot="1" x14ac:dyDescent="0.25">
      <c r="B138" s="130"/>
      <c r="C138" s="131"/>
      <c r="D138" s="134" t="s">
        <v>367</v>
      </c>
      <c r="E138" s="131" t="s">
        <v>368</v>
      </c>
      <c r="F138" s="134" t="s">
        <v>365</v>
      </c>
      <c r="G138" s="131" t="s">
        <v>366</v>
      </c>
      <c r="H138" s="126"/>
    </row>
    <row r="139" spans="2:13" ht="13.5" thickBot="1" x14ac:dyDescent="0.25">
      <c r="B139" s="130" t="s">
        <v>7</v>
      </c>
      <c r="C139" s="131" t="s">
        <v>369</v>
      </c>
      <c r="D139" s="134">
        <v>1</v>
      </c>
      <c r="E139" s="131" t="s">
        <v>370</v>
      </c>
      <c r="F139" s="134" t="s">
        <v>371</v>
      </c>
      <c r="G139" s="131" t="s">
        <v>366</v>
      </c>
      <c r="H139" s="126"/>
    </row>
    <row r="140" spans="2:13" ht="26.25" thickBot="1" x14ac:dyDescent="0.25">
      <c r="B140" s="132" t="s">
        <v>372</v>
      </c>
      <c r="C140" s="133" t="s">
        <v>373</v>
      </c>
      <c r="D140" s="134">
        <v>2</v>
      </c>
      <c r="E140" s="131" t="s">
        <v>374</v>
      </c>
      <c r="F140" s="134" t="s">
        <v>371</v>
      </c>
      <c r="G140" s="131" t="s">
        <v>366</v>
      </c>
      <c r="H140" s="126"/>
    </row>
    <row r="141" spans="2:13" ht="13.5" thickBot="1" x14ac:dyDescent="0.25">
      <c r="B141" s="130"/>
      <c r="C141" s="131"/>
      <c r="D141" s="134">
        <v>3</v>
      </c>
      <c r="E141" s="131" t="s">
        <v>375</v>
      </c>
      <c r="F141" s="134" t="s">
        <v>371</v>
      </c>
      <c r="G141" s="131" t="s">
        <v>366</v>
      </c>
      <c r="H141" s="126"/>
    </row>
    <row r="142" spans="2:13" ht="26.25" thickBot="1" x14ac:dyDescent="0.25">
      <c r="B142" s="132" t="s">
        <v>376</v>
      </c>
      <c r="C142" s="133" t="s">
        <v>377</v>
      </c>
      <c r="D142" s="134">
        <v>1</v>
      </c>
      <c r="E142" s="131" t="s">
        <v>378</v>
      </c>
      <c r="F142" s="134" t="s">
        <v>371</v>
      </c>
      <c r="G142" s="131" t="s">
        <v>366</v>
      </c>
      <c r="H142" s="126"/>
    </row>
    <row r="143" spans="2:13" ht="13.5" thickBot="1" x14ac:dyDescent="0.25">
      <c r="B143" s="132"/>
      <c r="C143" s="133"/>
      <c r="D143" s="134">
        <v>2</v>
      </c>
      <c r="E143" s="131" t="s">
        <v>379</v>
      </c>
      <c r="F143" s="134" t="s">
        <v>371</v>
      </c>
      <c r="G143" s="131" t="s">
        <v>366</v>
      </c>
      <c r="H143" s="126"/>
    </row>
    <row r="144" spans="2:13" ht="13.5" thickBot="1" x14ac:dyDescent="0.25">
      <c r="B144" s="132"/>
      <c r="C144" s="133"/>
      <c r="D144" s="134">
        <v>3</v>
      </c>
      <c r="E144" s="131" t="s">
        <v>380</v>
      </c>
      <c r="F144" s="134" t="s">
        <v>371</v>
      </c>
      <c r="G144" s="131" t="s">
        <v>366</v>
      </c>
      <c r="H144" s="126"/>
    </row>
    <row r="145" spans="2:8" ht="13.5" thickBot="1" x14ac:dyDescent="0.25">
      <c r="B145" s="132"/>
      <c r="C145" s="133"/>
      <c r="D145" s="134">
        <v>4</v>
      </c>
      <c r="E145" s="131" t="s">
        <v>381</v>
      </c>
      <c r="F145" s="134" t="s">
        <v>371</v>
      </c>
      <c r="G145" s="131" t="s">
        <v>366</v>
      </c>
      <c r="H145" s="126"/>
    </row>
    <row r="146" spans="2:8" ht="13.5" thickBot="1" x14ac:dyDescent="0.25">
      <c r="B146" s="132"/>
      <c r="C146" s="133"/>
      <c r="D146" s="134">
        <v>5</v>
      </c>
      <c r="E146" s="131" t="s">
        <v>382</v>
      </c>
      <c r="F146" s="134" t="s">
        <v>371</v>
      </c>
      <c r="G146" s="131" t="s">
        <v>366</v>
      </c>
      <c r="H146" s="126"/>
    </row>
    <row r="147" spans="2:8" ht="13.5" thickBot="1" x14ac:dyDescent="0.25">
      <c r="B147" s="132"/>
      <c r="C147" s="133"/>
      <c r="D147" s="134">
        <v>6</v>
      </c>
      <c r="E147" s="131" t="s">
        <v>383</v>
      </c>
      <c r="F147" s="134" t="s">
        <v>371</v>
      </c>
      <c r="G147" s="131" t="s">
        <v>366</v>
      </c>
      <c r="H147" s="126"/>
    </row>
    <row r="148" spans="2:8" ht="13.5" thickBot="1" x14ac:dyDescent="0.25">
      <c r="B148" s="132"/>
      <c r="C148" s="133"/>
      <c r="D148" s="134">
        <v>7</v>
      </c>
      <c r="E148" s="131" t="s">
        <v>384</v>
      </c>
      <c r="F148" s="134" t="s">
        <v>371</v>
      </c>
      <c r="G148" s="131" t="s">
        <v>366</v>
      </c>
      <c r="H148" s="126"/>
    </row>
    <row r="149" spans="2:8" ht="13.5" thickBot="1" x14ac:dyDescent="0.25">
      <c r="B149" s="132"/>
      <c r="C149" s="133"/>
      <c r="D149" s="134">
        <v>8</v>
      </c>
      <c r="E149" s="131" t="s">
        <v>385</v>
      </c>
      <c r="F149" s="134" t="s">
        <v>371</v>
      </c>
      <c r="G149" s="131" t="s">
        <v>366</v>
      </c>
      <c r="H149" s="126"/>
    </row>
    <row r="150" spans="2:8" ht="13.5" thickBot="1" x14ac:dyDescent="0.25">
      <c r="B150" s="130"/>
      <c r="C150" s="131"/>
      <c r="D150" s="134">
        <v>9</v>
      </c>
      <c r="E150" s="131" t="s">
        <v>386</v>
      </c>
      <c r="F150" s="134" t="s">
        <v>371</v>
      </c>
      <c r="G150" s="131" t="s">
        <v>366</v>
      </c>
      <c r="H150" s="126"/>
    </row>
    <row r="151" spans="2:8" x14ac:dyDescent="0.2">
      <c r="B151" s="126"/>
      <c r="C151" s="126"/>
      <c r="D151" s="126"/>
      <c r="E151" s="126"/>
      <c r="F151" s="126"/>
      <c r="G151" s="126"/>
      <c r="H151" s="126"/>
    </row>
    <row r="152" spans="2:8" x14ac:dyDescent="0.2">
      <c r="B152" s="126"/>
      <c r="C152" s="126"/>
      <c r="D152" s="126"/>
      <c r="E152" s="126"/>
      <c r="F152" s="126"/>
      <c r="G152" s="126"/>
      <c r="H152" s="126"/>
    </row>
    <row r="153" spans="2:8" x14ac:dyDescent="0.2">
      <c r="B153" s="126"/>
      <c r="C153" s="126"/>
      <c r="D153" s="126"/>
      <c r="E153" s="126"/>
      <c r="F153" s="126"/>
      <c r="G153" s="126"/>
      <c r="H153" s="126"/>
    </row>
    <row r="154" spans="2:8" x14ac:dyDescent="0.2">
      <c r="B154" s="126"/>
      <c r="C154" s="126"/>
      <c r="D154" s="126"/>
      <c r="E154" s="126"/>
      <c r="F154" s="126"/>
      <c r="G154" s="126"/>
      <c r="H154" s="126"/>
    </row>
    <row r="155" spans="2:8" x14ac:dyDescent="0.2">
      <c r="B155" s="126"/>
      <c r="C155" s="126"/>
      <c r="D155" s="126"/>
      <c r="E155" s="126"/>
      <c r="F155" s="126"/>
      <c r="G155" s="126"/>
      <c r="H155" s="126"/>
    </row>
  </sheetData>
  <sortState ref="B33:L112">
    <sortCondition ref="B33"/>
  </sortState>
  <mergeCells count="3">
    <mergeCell ref="B135:C135"/>
    <mergeCell ref="D135:E135"/>
    <mergeCell ref="F135:G135"/>
  </mergeCell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0"/>
  <sheetViews>
    <sheetView workbookViewId="0">
      <selection activeCell="G15" sqref="G15"/>
    </sheetView>
  </sheetViews>
  <sheetFormatPr defaultRowHeight="15" x14ac:dyDescent="0.25"/>
  <cols>
    <col min="3" max="3" width="20.42578125" bestFit="1" customWidth="1"/>
    <col min="4" max="4" width="16.5703125" bestFit="1" customWidth="1"/>
    <col min="5" max="7" width="13.5703125" customWidth="1"/>
  </cols>
  <sheetData>
    <row r="2" spans="1:8" s="1" customFormat="1" ht="25.5" x14ac:dyDescent="0.2">
      <c r="A2" s="7" t="s">
        <v>0</v>
      </c>
      <c r="B2" s="7" t="s">
        <v>92</v>
      </c>
      <c r="C2" s="7" t="s">
        <v>1</v>
      </c>
      <c r="D2" s="7" t="s">
        <v>2</v>
      </c>
      <c r="E2" s="8" t="s">
        <v>93</v>
      </c>
      <c r="F2" s="8" t="s">
        <v>94</v>
      </c>
      <c r="G2" s="8" t="s">
        <v>95</v>
      </c>
      <c r="H2" s="7" t="s">
        <v>81</v>
      </c>
    </row>
    <row r="3" spans="1:8" x14ac:dyDescent="0.25">
      <c r="A3" s="9"/>
      <c r="B3" s="9" t="s">
        <v>23</v>
      </c>
      <c r="C3" s="6" t="s">
        <v>118</v>
      </c>
      <c r="D3" s="6" t="s">
        <v>119</v>
      </c>
      <c r="E3" s="9">
        <v>120</v>
      </c>
      <c r="F3" s="9" t="s">
        <v>78</v>
      </c>
      <c r="G3" s="9" t="s">
        <v>82</v>
      </c>
      <c r="H3" s="9"/>
    </row>
    <row r="4" spans="1:8" x14ac:dyDescent="0.25">
      <c r="A4" s="9"/>
      <c r="B4" s="9" t="s">
        <v>23</v>
      </c>
      <c r="C4" s="6" t="s">
        <v>120</v>
      </c>
      <c r="D4" s="6" t="s">
        <v>14</v>
      </c>
      <c r="E4" s="9">
        <v>120</v>
      </c>
      <c r="F4" s="9" t="s">
        <v>78</v>
      </c>
      <c r="G4" s="9" t="s">
        <v>82</v>
      </c>
      <c r="H4" s="9"/>
    </row>
    <row r="5" spans="1:8" x14ac:dyDescent="0.25">
      <c r="A5" s="9"/>
      <c r="B5" s="9" t="s">
        <v>23</v>
      </c>
      <c r="C5" s="6" t="s">
        <v>121</v>
      </c>
      <c r="D5" s="6" t="s">
        <v>122</v>
      </c>
      <c r="E5" s="9">
        <v>120</v>
      </c>
      <c r="F5" s="9">
        <v>120</v>
      </c>
      <c r="G5" s="9">
        <v>120</v>
      </c>
      <c r="H5" s="9"/>
    </row>
    <row r="6" spans="1:8" x14ac:dyDescent="0.25">
      <c r="A6" s="9"/>
      <c r="B6" s="9" t="s">
        <v>23</v>
      </c>
      <c r="C6" s="6" t="s">
        <v>123</v>
      </c>
      <c r="D6" s="6" t="s">
        <v>124</v>
      </c>
      <c r="E6" s="9">
        <v>120</v>
      </c>
      <c r="F6" s="9" t="s">
        <v>78</v>
      </c>
      <c r="G6" s="9" t="s">
        <v>82</v>
      </c>
      <c r="H6" s="9"/>
    </row>
    <row r="7" spans="1:8" x14ac:dyDescent="0.25">
      <c r="A7" s="9"/>
      <c r="B7" s="9" t="s">
        <v>23</v>
      </c>
      <c r="C7" s="6" t="s">
        <v>125</v>
      </c>
      <c r="D7" s="6" t="s">
        <v>126</v>
      </c>
      <c r="E7" s="9">
        <v>120</v>
      </c>
      <c r="F7" s="9">
        <v>120</v>
      </c>
      <c r="G7" s="9">
        <v>120</v>
      </c>
      <c r="H7" s="9"/>
    </row>
    <row r="8" spans="1:8" x14ac:dyDescent="0.25">
      <c r="A8" s="9"/>
      <c r="B8" s="9" t="s">
        <v>23</v>
      </c>
      <c r="C8" s="6" t="s">
        <v>29</v>
      </c>
      <c r="D8" s="6" t="s">
        <v>127</v>
      </c>
      <c r="E8" s="9">
        <v>120</v>
      </c>
      <c r="F8" s="9" t="s">
        <v>78</v>
      </c>
      <c r="G8" s="9" t="s">
        <v>82</v>
      </c>
      <c r="H8" s="9"/>
    </row>
    <row r="9" spans="1:8" x14ac:dyDescent="0.25">
      <c r="A9" s="9"/>
      <c r="B9" s="9" t="s">
        <v>23</v>
      </c>
      <c r="C9" s="6" t="s">
        <v>128</v>
      </c>
      <c r="D9" s="6" t="s">
        <v>129</v>
      </c>
      <c r="E9" s="9">
        <v>120</v>
      </c>
      <c r="F9" s="9" t="s">
        <v>78</v>
      </c>
      <c r="G9" s="9" t="s">
        <v>82</v>
      </c>
      <c r="H9" s="9"/>
    </row>
    <row r="10" spans="1:8" x14ac:dyDescent="0.25">
      <c r="A10" s="9"/>
      <c r="B10" s="9" t="s">
        <v>23</v>
      </c>
      <c r="C10" s="6" t="s">
        <v>130</v>
      </c>
      <c r="D10" s="6" t="s">
        <v>131</v>
      </c>
      <c r="E10" s="9">
        <v>120</v>
      </c>
      <c r="F10" s="9" t="s">
        <v>78</v>
      </c>
      <c r="G10" s="9" t="s">
        <v>82</v>
      </c>
      <c r="H10" s="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Zoznam</vt:lpstr>
      <vt:lpstr>Výhľadovo perspektívne</vt:lpstr>
    </vt:vector>
  </TitlesOfParts>
  <Company>ZSR-ZT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Farkas.Rastislav</dc:creator>
  <cp:lastModifiedBy>Michal Hladký</cp:lastModifiedBy>
  <dcterms:created xsi:type="dcterms:W3CDTF">2019-09-21T20:21:56Z</dcterms:created>
  <dcterms:modified xsi:type="dcterms:W3CDTF">2022-06-08T11:52:38Z</dcterms:modified>
</cp:coreProperties>
</file>